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330" windowWidth="18075" windowHeight="11595" activeTab="0"/>
  </bookViews>
  <sheets>
    <sheet name="小規模特養" sheetId="1" r:id="rId1"/>
    <sheet name="計算式（個別)" sheetId="2" r:id="rId2"/>
  </sheets>
  <definedNames/>
  <calcPr fullCalcOnLoad="1"/>
</workbook>
</file>

<file path=xl/sharedStrings.xml><?xml version="1.0" encoding="utf-8"?>
<sst xmlns="http://schemas.openxmlformats.org/spreadsheetml/2006/main" count="373" uniqueCount="155">
  <si>
    <t>【計算式あり】</t>
  </si>
  <si>
    <t>【常勤とは】</t>
  </si>
  <si>
    <t>　当該事業所での勤務時間が，事業所で定められている常勤の従業者が勤務すべき時間数に達しているもの。
　正社員，パート等を問いません。</t>
  </si>
  <si>
    <t>【常勤換算方法とは】</t>
  </si>
  <si>
    <t>　常勤にあたらない従業者（非常勤）の勤務時間数を常勤の従業者が勤務すべき時間数で割ることにより，事業所の従業者の員数を常勤の従業者の員数に換算する方法。</t>
  </si>
  <si>
    <t>★</t>
  </si>
  <si>
    <t>週当たり（４週）で計算する場合</t>
  </si>
  <si>
    <t>①</t>
  </si>
  <si>
    <r>
      <t>常勤のものが勤務すべき時間数</t>
    </r>
    <r>
      <rPr>
        <b/>
        <sz val="11"/>
        <color indexed="10"/>
        <rFont val="ＭＳ Ｐゴシック"/>
        <family val="3"/>
      </rPr>
      <t>（週当たり）</t>
    </r>
  </si>
  <si>
    <t>（A-1)</t>
  </si>
  <si>
    <t>時間</t>
  </si>
  <si>
    <t>就業規則，労働契約等により確認してください。
週３２時間を下回る場合は３２時間と記載。</t>
  </si>
  <si>
    <t>②</t>
  </si>
  <si>
    <t>常勤の者の人数（必ず整数）</t>
  </si>
  <si>
    <t>（B)</t>
  </si>
  <si>
    <t>人</t>
  </si>
  <si>
    <t>③</t>
  </si>
  <si>
    <r>
      <t>非常勤の者の勤務延べ時間数</t>
    </r>
    <r>
      <rPr>
        <b/>
        <sz val="11"/>
        <color indexed="10"/>
        <rFont val="ＭＳ Ｐゴシック"/>
        <family val="3"/>
      </rPr>
      <t>（週当たり）</t>
    </r>
  </si>
  <si>
    <t>（C-1)</t>
  </si>
  <si>
    <t>◆</t>
  </si>
  <si>
    <t>計算式</t>
  </si>
  <si>
    <r>
      <t>「常勤の職員の人数」＋</t>
    </r>
    <r>
      <rPr>
        <b/>
        <sz val="12"/>
        <rFont val="ＭＳ Ｐゴシック"/>
        <family val="3"/>
      </rPr>
      <t>(</t>
    </r>
    <r>
      <rPr>
        <sz val="11"/>
        <rFont val="ＭＳ Ｐゴシック"/>
        <family val="3"/>
      </rPr>
      <t>「非常勤の職員の勤務延べ時間数」÷「常勤の職員が勤務すべき時間数」</t>
    </r>
    <r>
      <rPr>
        <b/>
        <sz val="12"/>
        <rFont val="ＭＳ Ｐゴシック"/>
        <family val="3"/>
      </rPr>
      <t>）</t>
    </r>
  </si>
  <si>
    <t>＝</t>
  </si>
  <si>
    <t>＋</t>
  </si>
  <si>
    <t>（</t>
  </si>
  <si>
    <t>（C－１)</t>
  </si>
  <si>
    <t>÷</t>
  </si>
  <si>
    <t>）</t>
  </si>
  <si>
    <t>（少数点第２位以下切り捨て）</t>
  </si>
  <si>
    <t>☆</t>
  </si>
  <si>
    <t>月当たりで計算する場合</t>
  </si>
  <si>
    <r>
      <t>常勤のものが勤務すべき時間</t>
    </r>
    <r>
      <rPr>
        <b/>
        <sz val="11"/>
        <color indexed="30"/>
        <rFont val="ＭＳ Ｐゴシック"/>
        <family val="3"/>
      </rPr>
      <t>（月当たり）</t>
    </r>
  </si>
  <si>
    <t>（A-2)</t>
  </si>
  <si>
    <t>※定めがない場合は，４週の合計時間から３０日もしくは３１日に換算してください。</t>
  </si>
  <si>
    <t>４週の合計時間</t>
  </si>
  <si>
    <t>＝</t>
  </si>
  <si>
    <t>★</t>
  </si>
  <si>
    <t>×</t>
  </si>
  <si>
    <t>日</t>
  </si>
  <si>
    <t>÷</t>
  </si>
  <si>
    <t>（A-2)</t>
  </si>
  <si>
    <t>②</t>
  </si>
  <si>
    <t>（B)</t>
  </si>
  <si>
    <t>③</t>
  </si>
  <si>
    <r>
      <t>非常勤の者の延べ勤務時間</t>
    </r>
    <r>
      <rPr>
        <b/>
        <sz val="11"/>
        <color indexed="30"/>
        <rFont val="ＭＳ Ｐゴシック"/>
        <family val="3"/>
      </rPr>
      <t>（月当たり）</t>
    </r>
  </si>
  <si>
    <t>（C-2)</t>
  </si>
  <si>
    <t>◆</t>
  </si>
  <si>
    <t>＋</t>
  </si>
  <si>
    <t>（</t>
  </si>
  <si>
    <t>（C－２)</t>
  </si>
  <si>
    <t>（A-２)</t>
  </si>
  <si>
    <t>）</t>
  </si>
  <si>
    <t>【手書き用】</t>
  </si>
  <si>
    <t>①</t>
  </si>
  <si>
    <t>（A-1)</t>
  </si>
  <si>
    <r>
      <t>非常勤の者の延べ勤務時間数</t>
    </r>
    <r>
      <rPr>
        <b/>
        <sz val="11"/>
        <color indexed="10"/>
        <rFont val="ＭＳ Ｐゴシック"/>
        <family val="3"/>
      </rPr>
      <t>（週当たり）</t>
    </r>
  </si>
  <si>
    <t>（C-1)</t>
  </si>
  <si>
    <t>（C)</t>
  </si>
  <si>
    <t>☆</t>
  </si>
  <si>
    <t>（参考様式１）</t>
  </si>
  <si>
    <t>従業者の勤務の体制及び勤務形態一覧表</t>
  </si>
  <si>
    <t>年</t>
  </si>
  <si>
    <t>月分）</t>
  </si>
  <si>
    <t>サービス種類：地域密着型介護老人福祉施設入所者生活介護</t>
  </si>
  <si>
    <t>事業所・施設名</t>
  </si>
  <si>
    <t>)</t>
  </si>
  <si>
    <r>
      <t>職種　</t>
    </r>
    <r>
      <rPr>
        <sz val="8"/>
        <rFont val="ＭＳ Ｐゴシック"/>
        <family val="3"/>
      </rPr>
      <t>※４</t>
    </r>
  </si>
  <si>
    <r>
      <t>資格　</t>
    </r>
    <r>
      <rPr>
        <sz val="8"/>
        <rFont val="ＭＳ Ｐゴシック"/>
        <family val="3"/>
      </rPr>
      <t>※９</t>
    </r>
  </si>
  <si>
    <r>
      <rPr>
        <sz val="9"/>
        <rFont val="ＭＳ Ｐゴシック"/>
        <family val="3"/>
      </rPr>
      <t>雇用形態</t>
    </r>
    <r>
      <rPr>
        <sz val="10"/>
        <rFont val="ＭＳ Ｐゴシック"/>
        <family val="3"/>
      </rPr>
      <t xml:space="preserve">
</t>
    </r>
    <r>
      <rPr>
        <sz val="8"/>
        <rFont val="ＭＳ Ｐゴシック"/>
        <family val="3"/>
      </rPr>
      <t>※６</t>
    </r>
  </si>
  <si>
    <t>勤務形態</t>
  </si>
  <si>
    <t>氏名</t>
  </si>
  <si>
    <t>第１週</t>
  </si>
  <si>
    <t>第２週</t>
  </si>
  <si>
    <t>第３週</t>
  </si>
  <si>
    <t>第４週</t>
  </si>
  <si>
    <t>第5週</t>
  </si>
  <si>
    <t>4週の合計</t>
  </si>
  <si>
    <r>
      <t xml:space="preserve">週平均の勤務時間
</t>
    </r>
    <r>
      <rPr>
        <sz val="8"/>
        <rFont val="ＭＳ Ｐゴシック"/>
        <family val="3"/>
      </rPr>
      <t>※８</t>
    </r>
  </si>
  <si>
    <t>暦月の勤務時間合計</t>
  </si>
  <si>
    <r>
      <t xml:space="preserve">備考
</t>
    </r>
    <r>
      <rPr>
        <sz val="9"/>
        <rFont val="ＭＳ Ｐゴシック"/>
        <family val="3"/>
      </rPr>
      <t>　※10</t>
    </r>
  </si>
  <si>
    <r>
      <t xml:space="preserve">常勤
非常勤
</t>
    </r>
    <r>
      <rPr>
        <sz val="8"/>
        <rFont val="ＭＳ Ｐゴシック"/>
        <family val="3"/>
      </rPr>
      <t>※７</t>
    </r>
  </si>
  <si>
    <t>専従
兼務</t>
  </si>
  <si>
    <t>＊</t>
  </si>
  <si>
    <t>常・非</t>
  </si>
  <si>
    <t>専・兼</t>
  </si>
  <si>
    <r>
      <t>１ﾕﾆｯﾄ</t>
    </r>
    <r>
      <rPr>
        <sz val="8"/>
        <rFont val="ＭＳ Ｐゴシック"/>
        <family val="3"/>
      </rPr>
      <t>※３</t>
    </r>
  </si>
  <si>
    <t>ユニットリーダー</t>
  </si>
  <si>
    <t>常</t>
  </si>
  <si>
    <t>専・兼</t>
  </si>
  <si>
    <t>2ユニット</t>
  </si>
  <si>
    <t>３ユニット</t>
  </si>
  <si>
    <t>シフト表</t>
  </si>
  <si>
    <t>シフト</t>
  </si>
  <si>
    <t>開始・終了時刻</t>
  </si>
  <si>
    <t>労働時間
（ア）</t>
  </si>
  <si>
    <t>夜間を除く労働時間（イ）</t>
  </si>
  <si>
    <t>備考</t>
  </si>
  <si>
    <t>常勤の従業者が勤務すべき時間数</t>
  </si>
  <si>
    <t>【常勤換算法の計算式】</t>
  </si>
  <si>
    <t>A</t>
  </si>
  <si>
    <r>
      <t xml:space="preserve">　： </t>
    </r>
    <r>
      <rPr>
        <sz val="11"/>
        <rFont val="ＭＳ Ｐゴシック"/>
        <family val="3"/>
      </rPr>
      <t xml:space="preserve">  </t>
    </r>
    <r>
      <rPr>
        <sz val="11"/>
        <rFont val="ＭＳ Ｐゴシック"/>
        <family val="3"/>
      </rPr>
      <t>　～　</t>
    </r>
    <r>
      <rPr>
        <sz val="11"/>
        <rFont val="ＭＳ Ｐゴシック"/>
        <family val="3"/>
      </rPr>
      <t xml:space="preserve">  </t>
    </r>
    <r>
      <rPr>
        <sz val="11"/>
        <rFont val="ＭＳ Ｐゴシック"/>
        <family val="3"/>
      </rPr>
      <t>：　</t>
    </r>
  </si>
  <si>
    <t>時間/日</t>
  </si>
  <si>
    <t>★週当たり（４週）で計算する場合</t>
  </si>
  <si>
    <r>
      <t>常勤のものが勤務すべき時間数</t>
    </r>
    <r>
      <rPr>
        <b/>
        <sz val="12"/>
        <color indexed="10"/>
        <rFont val="ＭＳ Ｐゴシック"/>
        <family val="3"/>
      </rPr>
      <t>（週当たり）</t>
    </r>
  </si>
  <si>
    <t>B</t>
  </si>
  <si>
    <t>時間/週</t>
  </si>
  <si>
    <t>A-1</t>
  </si>
  <si>
    <r>
      <t>常勤の者の人数</t>
    </r>
    <r>
      <rPr>
        <b/>
        <sz val="12"/>
        <rFont val="ＭＳ Ｐゴシック"/>
        <family val="3"/>
      </rPr>
      <t>（必ず整数）</t>
    </r>
  </si>
  <si>
    <t>C</t>
  </si>
  <si>
    <t>時間/月</t>
  </si>
  <si>
    <t>A-2</t>
  </si>
  <si>
    <r>
      <t>非常勤の者の勤務延べ時間数</t>
    </r>
    <r>
      <rPr>
        <b/>
        <sz val="12"/>
        <color indexed="10"/>
        <rFont val="ＭＳ Ｐゴシック"/>
        <family val="3"/>
      </rPr>
      <t>（週当たり）</t>
    </r>
  </si>
  <si>
    <t>D</t>
  </si>
  <si>
    <t>常勤換算で必要な介護従業者数</t>
  </si>
  <si>
    <t>◆計算式◆</t>
  </si>
  <si>
    <r>
      <t>「常勤の職員の人数」＋</t>
    </r>
    <r>
      <rPr>
        <b/>
        <sz val="12"/>
        <rFont val="ＭＳ Ｐゴシック"/>
        <family val="3"/>
      </rPr>
      <t>(</t>
    </r>
    <r>
      <rPr>
        <sz val="12"/>
        <rFont val="ＭＳ Ｐゴシック"/>
        <family val="3"/>
      </rPr>
      <t>「非常勤の職員の勤務延べ時間数」÷「常勤の職員が勤務すべき時間数」</t>
    </r>
    <r>
      <rPr>
        <b/>
        <sz val="12"/>
        <rFont val="ＭＳ Ｐゴシック"/>
        <family val="3"/>
      </rPr>
      <t>）</t>
    </r>
  </si>
  <si>
    <t>E</t>
  </si>
  <si>
    <t>（C－１）</t>
  </si>
  <si>
    <t>（Ａ－１）</t>
  </si>
  <si>
    <t>F</t>
  </si>
  <si>
    <t>G</t>
  </si>
  <si>
    <t>H</t>
  </si>
  <si>
    <t>☆月当たりで計算する場合</t>
  </si>
  <si>
    <r>
      <t>常勤のものが勤務すべき時間数</t>
    </r>
    <r>
      <rPr>
        <b/>
        <sz val="12"/>
        <color indexed="30"/>
        <rFont val="ＭＳ Ｐゴシック"/>
        <family val="3"/>
      </rPr>
      <t>（月当たり）</t>
    </r>
  </si>
  <si>
    <t>I</t>
  </si>
  <si>
    <t>J</t>
  </si>
  <si>
    <t>宿直</t>
  </si>
  <si>
    <r>
      <t>非常勤の者の勤務延べ時間数</t>
    </r>
    <r>
      <rPr>
        <b/>
        <sz val="12"/>
        <color indexed="30"/>
        <rFont val="ＭＳ Ｐゴシック"/>
        <family val="3"/>
      </rPr>
      <t>（月当たり）</t>
    </r>
  </si>
  <si>
    <t>（C-2)</t>
  </si>
  <si>
    <t>K</t>
  </si>
  <si>
    <t>夜勤入り</t>
  </si>
  <si>
    <t>◆計算式◆</t>
  </si>
  <si>
    <t>L</t>
  </si>
  <si>
    <t>夜勤明け</t>
  </si>
  <si>
    <t>（Ｃ－２）</t>
  </si>
  <si>
    <t>（A－２）</t>
  </si>
  <si>
    <t>M</t>
  </si>
  <si>
    <t>休み(有給)</t>
  </si>
  <si>
    <t>N</t>
  </si>
  <si>
    <t>休み(無給)</t>
  </si>
  <si>
    <t>記載なし</t>
  </si>
  <si>
    <t>夜間及び深夜の時間帯</t>
  </si>
  <si>
    <t>：    　　～　   　：</t>
  </si>
  <si>
    <t>※</t>
  </si>
  <si>
    <t>申請日の属する当月分について，申請する事業に係る従業者全員（管理者を含む）の勤務時間数を記入してください。</t>
  </si>
  <si>
    <t>＊欄には、当該月の曜日を記入してください。</t>
  </si>
  <si>
    <t>複数ユニットの場合は，各ユニットごとにこの表を作成してください。</t>
  </si>
  <si>
    <t>当該事業所において複数の業務を兼務する場合は，職種ごとに記入してください。</t>
  </si>
  <si>
    <t>各日には、当該事業に従事した時間を記入（時間外勤務を除く）してください。</t>
  </si>
  <si>
    <t>雇用形態は，正社員・契約社員・パート職員等を記入してください。</t>
  </si>
  <si>
    <t>常勤・非常勤は，「正社員」「パート職員」等雇用形態の違いではなく，正社員と同等の時間数を勤務するかどうかにより区分してください。</t>
  </si>
  <si>
    <t>「週平均の勤務時間」「常勤換算後の人数」の算出にあたっては、小数点以下第２位を切り捨ててください。</t>
  </si>
  <si>
    <t>資格については、下記の記号で「資格」欄に記入してください。
支：介護支援専門員，看：看護師，准：准看護師，理：理学療法士，作：作業療法士，言：言語聴覚士，柔：柔道整復師，あ：あんまマッサージ指圧師</t>
  </si>
  <si>
    <t>他事業所の業務と兼務する場合は、兼務内容を備考欄に記入してください。</t>
  </si>
  <si>
    <t>各事業所・施設において使用している勤務割表等がある場合はそれを添付してください。</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</si>
</sst>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_ "/>
    <numFmt numFmtId="178" formatCode="0.0_);[Red]\(0.0\)"/>
    <numFmt numFmtId="179" formatCode="0.0_ "/>
  </numFmts>
  <fonts count="54">
    <font>
      <sz val="11"/>
      <name val="ＭＳ Ｐゴシック"/>
      <family val="3"/>
    </font>
    <font>
      <sz val="11"/>
      <color indexed="8"/>
      <name val="ＭＳ Ｐゴシック"/>
      <family val="3"/>
    </font>
    <font>
      <sz val="6"/>
      <name val="ＭＳ Ｐゴシック"/>
      <family val="3"/>
    </font>
    <font>
      <b/>
      <sz val="14"/>
      <name val="ＭＳ Ｐゴシック"/>
      <family val="3"/>
    </font>
    <font>
      <b/>
      <sz val="11"/>
      <color indexed="10"/>
      <name val="ＭＳ Ｐゴシック"/>
      <family val="3"/>
    </font>
    <font>
      <b/>
      <sz val="11"/>
      <name val="ＭＳ Ｐゴシック"/>
      <family val="3"/>
    </font>
    <font>
      <b/>
      <sz val="12"/>
      <name val="ＭＳ Ｐゴシック"/>
      <family val="3"/>
    </font>
    <font>
      <b/>
      <sz val="16"/>
      <name val="ＭＳ Ｐゴシック"/>
      <family val="3"/>
    </font>
    <font>
      <sz val="14"/>
      <name val="ＭＳ Ｐゴシック"/>
      <family val="3"/>
    </font>
    <font>
      <b/>
      <sz val="11"/>
      <color indexed="30"/>
      <name val="ＭＳ Ｐゴシック"/>
      <family val="3"/>
    </font>
    <font>
      <sz val="9"/>
      <name val="ＭＳ Ｐゴシック"/>
      <family val="3"/>
    </font>
    <font>
      <sz val="10"/>
      <name val="ＭＳ Ｐゴシック"/>
      <family val="3"/>
    </font>
    <font>
      <sz val="12"/>
      <name val="ＭＳ Ｐゴシック"/>
      <family val="3"/>
    </font>
    <font>
      <sz val="8"/>
      <name val="ＭＳ Ｐゴシック"/>
      <family val="3"/>
    </font>
    <font>
      <b/>
      <sz val="9"/>
      <name val="ＭＳ Ｐゴシック"/>
      <family val="3"/>
    </font>
    <font>
      <b/>
      <sz val="12"/>
      <color indexed="10"/>
      <name val="ＭＳ Ｐゴシック"/>
      <family val="3"/>
    </font>
    <font>
      <b/>
      <sz val="10"/>
      <name val="ＭＳ Ｐゴシック"/>
      <family val="3"/>
    </font>
    <font>
      <b/>
      <sz val="12"/>
      <color indexed="30"/>
      <name val="ＭＳ Ｐゴシック"/>
      <family val="3"/>
    </font>
    <font>
      <sz val="10"/>
      <color indexed="10"/>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CC"/>
        <bgColor indexed="64"/>
      </patternFill>
    </fill>
    <fill>
      <patternFill patternType="solid">
        <fgColor rgb="FFFFFF99"/>
        <bgColor indexed="64"/>
      </patternFill>
    </fill>
    <fill>
      <patternFill patternType="solid">
        <fgColor rgb="FFCCCCFF"/>
        <bgColor indexed="64"/>
      </patternFill>
    </fill>
  </fills>
  <borders count="1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style="double"/>
      <top style="double"/>
      <bottom style="double"/>
    </border>
    <border>
      <left style="double"/>
      <right/>
      <top/>
      <bottom/>
    </border>
    <border>
      <left style="thin"/>
      <right/>
      <top style="thin"/>
      <bottom style="thin"/>
    </border>
    <border>
      <left/>
      <right style="thin"/>
      <top style="thin"/>
      <bottom style="thin"/>
    </border>
    <border>
      <left style="thin"/>
      <right/>
      <top/>
      <bottom/>
    </border>
    <border>
      <left style="double"/>
      <right/>
      <top style="double"/>
      <bottom style="double"/>
    </border>
    <border>
      <left style="thin"/>
      <right style="thin"/>
      <top style="thin"/>
      <bottom style="thin"/>
    </border>
    <border>
      <left/>
      <right/>
      <top style="thin"/>
      <bottom/>
    </border>
    <border>
      <left/>
      <right/>
      <top/>
      <bottom style="medium"/>
    </border>
    <border>
      <left style="medium"/>
      <right style="thin"/>
      <top style="thin"/>
      <bottom style="thin"/>
    </border>
    <border>
      <left style="thin"/>
      <right style="medium"/>
      <top style="thin"/>
      <bottom style="thin"/>
    </border>
    <border>
      <left style="thin"/>
      <right style="double"/>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style="thin"/>
      <top style="thin"/>
      <bottom style="medium"/>
    </border>
    <border>
      <left style="thin"/>
      <right/>
      <top style="thin"/>
      <bottom style="medium"/>
    </border>
    <border>
      <left style="thin"/>
      <right style="double"/>
      <top style="thin"/>
      <bottom style="medium"/>
    </border>
    <border>
      <left style="medium"/>
      <right style="thin"/>
      <top/>
      <bottom style="thin"/>
    </border>
    <border>
      <left style="thin"/>
      <right style="thin"/>
      <top/>
      <bottom style="thin"/>
    </border>
    <border>
      <left style="thin"/>
      <right style="medium"/>
      <top/>
      <bottom style="thin"/>
    </border>
    <border>
      <left/>
      <right style="thin"/>
      <top/>
      <bottom style="thin"/>
    </border>
    <border>
      <left style="thin"/>
      <right/>
      <top/>
      <bottom style="thin"/>
    </border>
    <border>
      <left style="thin"/>
      <right style="double"/>
      <top/>
      <bottom style="thin"/>
    </border>
    <border>
      <left style="medium"/>
      <right/>
      <top/>
      <bottom style="thin"/>
    </border>
    <border>
      <left style="medium"/>
      <right/>
      <top/>
      <bottom/>
    </border>
    <border>
      <left style="thin"/>
      <right style="thin"/>
      <top style="thin"/>
      <bottom/>
    </border>
    <border>
      <left style="thin"/>
      <right/>
      <top style="thin"/>
      <bottom/>
    </border>
    <border>
      <left style="medium"/>
      <right style="thin"/>
      <top style="thin"/>
      <bottom/>
    </border>
    <border>
      <left style="thin"/>
      <right style="medium"/>
      <top style="thin"/>
      <bottom/>
    </border>
    <border>
      <left/>
      <right style="thin"/>
      <top style="thin"/>
      <bottom/>
    </border>
    <border>
      <left style="thin"/>
      <right style="double"/>
      <top style="thin"/>
      <bottom/>
    </border>
    <border>
      <left style="medium"/>
      <right style="thin"/>
      <top style="double"/>
      <bottom style="thin"/>
    </border>
    <border>
      <left style="thin"/>
      <right style="thin"/>
      <top style="double"/>
      <bottom style="thin"/>
    </border>
    <border>
      <left style="thin"/>
      <right style="medium"/>
      <top style="double"/>
      <bottom style="thin"/>
    </border>
    <border>
      <left/>
      <right style="thin"/>
      <top style="double"/>
      <bottom style="thin"/>
    </border>
    <border>
      <left style="thin"/>
      <right/>
      <top style="double"/>
      <bottom style="thin"/>
    </border>
    <border>
      <left style="thin"/>
      <right style="double"/>
      <top style="double"/>
      <bottom style="thin"/>
    </border>
    <border>
      <left style="medium"/>
      <right/>
      <top/>
      <bottom style="double"/>
    </border>
    <border>
      <left style="thin"/>
      <right style="thin"/>
      <top style="thin"/>
      <bottom style="double"/>
    </border>
    <border>
      <left style="thin"/>
      <right/>
      <top style="thin"/>
      <bottom style="double"/>
    </border>
    <border>
      <left style="medium"/>
      <right style="thin"/>
      <top style="thin"/>
      <bottom style="double"/>
    </border>
    <border>
      <left style="thin"/>
      <right style="medium"/>
      <top style="thin"/>
      <bottom style="double"/>
    </border>
    <border>
      <left/>
      <right style="thin"/>
      <top style="thin"/>
      <bottom style="double"/>
    </border>
    <border>
      <left style="thin"/>
      <right style="double"/>
      <top style="thin"/>
      <bottom style="double"/>
    </border>
    <border>
      <left style="medium"/>
      <right/>
      <top/>
      <bottom style="medium"/>
    </border>
    <border>
      <left style="medium">
        <color rgb="FF0070C0"/>
      </left>
      <right/>
      <top style="medium">
        <color rgb="FF0070C0"/>
      </top>
      <bottom/>
    </border>
    <border>
      <left/>
      <right/>
      <top style="medium">
        <color rgb="FF0070C0"/>
      </top>
      <bottom/>
    </border>
    <border>
      <left/>
      <right style="medium">
        <color rgb="FF0070C0"/>
      </right>
      <top style="medium">
        <color rgb="FF0070C0"/>
      </top>
      <bottom/>
    </border>
    <border>
      <left style="medium">
        <color rgb="FF0070C0"/>
      </left>
      <right/>
      <top/>
      <bottom/>
    </border>
    <border>
      <left/>
      <right style="medium">
        <color rgb="FF0070C0"/>
      </right>
      <top/>
      <bottom/>
    </border>
    <border>
      <left/>
      <right/>
      <top style="thin">
        <color rgb="FF99CCFF"/>
      </top>
      <bottom/>
    </border>
    <border>
      <left style="thin">
        <color rgb="FF99CCFF"/>
      </left>
      <right style="medium">
        <color rgb="FF0070C0"/>
      </right>
      <top/>
      <bottom/>
    </border>
    <border>
      <left/>
      <right/>
      <top style="medium"/>
      <bottom/>
    </border>
    <border>
      <left/>
      <right/>
      <top/>
      <bottom style="thin">
        <color rgb="FF99CCFF"/>
      </bottom>
    </border>
    <border>
      <left/>
      <right/>
      <top style="thin">
        <color rgb="FF99CCFF"/>
      </top>
      <bottom style="thin">
        <color rgb="FF99CCFF"/>
      </bottom>
    </border>
    <border>
      <left style="thin">
        <color rgb="FF99CCFF"/>
      </left>
      <right/>
      <top style="thin">
        <color rgb="FF99CCFF"/>
      </top>
      <bottom/>
    </border>
    <border>
      <left/>
      <right/>
      <top style="thin"/>
      <bottom style="thin"/>
    </border>
    <border>
      <left style="medium">
        <color rgb="FF0070C0"/>
      </left>
      <right/>
      <top/>
      <bottom style="medium">
        <color rgb="FF0070C0"/>
      </bottom>
    </border>
    <border>
      <left/>
      <right/>
      <top/>
      <bottom style="medium">
        <color rgb="FF0070C0"/>
      </bottom>
    </border>
    <border>
      <left/>
      <right style="medium">
        <color rgb="FF0070C0"/>
      </right>
      <top/>
      <bottom style="medium">
        <color rgb="FF0070C0"/>
      </bottom>
    </border>
    <border>
      <left style="medium"/>
      <right style="thin"/>
      <top/>
      <bottom style="medium"/>
    </border>
    <border>
      <left style="thin"/>
      <right/>
      <top/>
      <bottom style="medium"/>
    </border>
    <border>
      <left/>
      <right style="thin"/>
      <top/>
      <bottom style="medium"/>
    </border>
    <border>
      <left/>
      <right/>
      <top/>
      <bottom style="thin"/>
    </border>
    <border>
      <left style="medium"/>
      <right/>
      <top style="thin"/>
      <bottom/>
    </border>
    <border>
      <left style="medium"/>
      <right/>
      <top style="medium"/>
      <bottom style="medium"/>
    </border>
    <border>
      <left/>
      <right/>
      <top style="medium"/>
      <bottom style="medium"/>
    </border>
    <border>
      <left/>
      <right style="medium"/>
      <top style="medium"/>
      <bottom style="medium"/>
    </border>
    <border>
      <left style="medium"/>
      <right style="thin"/>
      <top/>
      <bottom/>
    </border>
    <border>
      <left/>
      <right style="thin">
        <color rgb="FF99CCFF"/>
      </right>
      <top/>
      <bottom/>
    </border>
    <border>
      <left style="thin">
        <color rgb="FF99CCFF"/>
      </left>
      <right/>
      <top/>
      <bottom/>
    </border>
    <border>
      <left style="thin">
        <color rgb="FF99CCFF"/>
      </left>
      <right/>
      <top/>
      <bottom style="thin">
        <color rgb="FF99CCFF"/>
      </bottom>
    </border>
    <border>
      <left/>
      <right style="medium"/>
      <top/>
      <bottom/>
    </border>
    <border>
      <left/>
      <right style="medium"/>
      <top/>
      <bottom style="medium"/>
    </border>
    <border>
      <left style="dotted"/>
      <right/>
      <top style="thin"/>
      <bottom style="thin"/>
    </border>
    <border>
      <left/>
      <right style="medium"/>
      <top style="thin"/>
      <bottom style="thin"/>
    </border>
    <border>
      <left style="dotted"/>
      <right/>
      <top style="thin"/>
      <bottom style="medium"/>
    </border>
    <border>
      <left/>
      <right style="medium"/>
      <top style="thin"/>
      <bottom style="medium"/>
    </border>
    <border>
      <left/>
      <right style="medium"/>
      <top/>
      <bottom style="thin"/>
    </border>
    <border>
      <left style="medium"/>
      <right/>
      <top style="thin"/>
      <bottom style="thin"/>
    </border>
    <border>
      <left style="medium"/>
      <right/>
      <top style="thin"/>
      <bottom style="medium"/>
    </border>
    <border>
      <left/>
      <right/>
      <top style="thin"/>
      <bottom style="medium"/>
    </border>
    <border>
      <left/>
      <right style="dotted"/>
      <top style="thin"/>
      <bottom style="thin"/>
    </border>
    <border>
      <left/>
      <right style="dotted"/>
      <top style="thin"/>
      <bottom style="medium"/>
    </border>
    <border>
      <left style="medium"/>
      <right/>
      <top style="medium"/>
      <bottom/>
    </border>
    <border>
      <left/>
      <right style="medium"/>
      <top style="medium"/>
      <bottom/>
    </border>
    <border>
      <left style="double"/>
      <right style="medium"/>
      <top style="thin"/>
      <bottom/>
    </border>
    <border>
      <left style="double"/>
      <right style="medium"/>
      <top/>
      <bottom style="medium"/>
    </border>
    <border>
      <left style="medium"/>
      <right style="medium"/>
      <top style="thin"/>
      <bottom style="thin"/>
    </border>
    <border>
      <left style="medium"/>
      <right style="medium"/>
      <top style="thin"/>
      <bottom style="medium"/>
    </border>
    <border>
      <left style="medium"/>
      <right style="medium"/>
      <top style="thin"/>
      <bottom/>
    </border>
    <border>
      <left style="medium"/>
      <right style="medium"/>
      <top/>
      <bottom style="medium"/>
    </border>
    <border>
      <left style="medium"/>
      <right style="thin"/>
      <top style="medium"/>
      <bottom/>
    </border>
    <border>
      <left style="thin"/>
      <right/>
      <top style="medium"/>
      <bottom/>
    </border>
    <border>
      <left/>
      <right style="thin"/>
      <top style="medium"/>
      <bottom/>
    </border>
    <border>
      <left/>
      <right style="thin"/>
      <top/>
      <bottom/>
    </border>
    <border>
      <left style="double"/>
      <right style="medium"/>
      <top style="thin"/>
      <bottom style="thin"/>
    </border>
    <border>
      <left style="medium"/>
      <right style="medium"/>
      <top/>
      <bottom style="thin"/>
    </border>
    <border>
      <left style="thin"/>
      <right style="thin"/>
      <top/>
      <bottom style="medium"/>
    </border>
    <border>
      <left/>
      <right style="medium"/>
      <top style="thin"/>
      <bottom/>
    </border>
    <border>
      <left style="thin"/>
      <right style="thin"/>
      <top style="double"/>
      <bottom/>
    </border>
    <border>
      <left style="thin"/>
      <right/>
      <top style="double"/>
      <bottom/>
    </border>
    <border>
      <left/>
      <right/>
      <top style="double"/>
      <bottom/>
    </border>
    <border>
      <left/>
      <right style="medium"/>
      <top style="double"/>
      <bottom/>
    </border>
    <border>
      <left style="double"/>
      <right style="medium"/>
      <top style="double"/>
      <bottom/>
    </border>
    <border>
      <left style="double"/>
      <right style="medium"/>
      <top/>
      <bottom style="thin"/>
    </border>
    <border>
      <left style="medium"/>
      <right style="medium"/>
      <top style="double"/>
      <bottom/>
    </border>
    <border>
      <left style="double"/>
      <right style="medium"/>
      <top/>
      <bottom/>
    </border>
    <border>
      <left style="medium"/>
      <right style="medium"/>
      <top style="thin"/>
      <bottom style="double"/>
    </border>
    <border>
      <left style="medium"/>
      <right style="medium"/>
      <top/>
      <bottom/>
    </border>
    <border>
      <left style="medium"/>
      <right/>
      <top style="double"/>
      <bottom/>
    </border>
    <border>
      <left/>
      <right style="thin"/>
      <top style="double"/>
      <bottom/>
    </border>
    <border>
      <left style="thin"/>
      <right style="thin"/>
      <top/>
      <bottom/>
    </border>
    <border>
      <left style="medium"/>
      <right style="medium"/>
      <top style="double"/>
      <bottom style="thin"/>
    </border>
    <border>
      <left style="double"/>
      <right style="medium"/>
      <top/>
      <bottom style="double"/>
    </border>
    <border>
      <left style="medium"/>
      <right style="medium"/>
      <top/>
      <bottom style="double"/>
    </border>
    <border>
      <left style="thin"/>
      <right/>
      <top/>
      <bottom style="double"/>
    </border>
    <border>
      <left/>
      <right/>
      <top/>
      <bottom style="double"/>
    </border>
    <border>
      <left/>
      <right style="thin"/>
      <top/>
      <bottom style="double"/>
    </border>
    <border>
      <left style="thin"/>
      <right style="thin"/>
      <top/>
      <bottom style="double"/>
    </border>
    <border>
      <left/>
      <right style="medium"/>
      <top/>
      <bottom style="double"/>
    </border>
    <border>
      <left style="medium"/>
      <right style="medium"/>
      <top style="medium"/>
      <bottom/>
    </border>
    <border>
      <left style="medium"/>
      <right style="medium"/>
      <top style="medium"/>
      <bottom style="thin"/>
    </border>
    <border>
      <left style="thin"/>
      <right style="thin"/>
      <top style="medium"/>
      <bottom/>
    </border>
    <border>
      <left style="medium"/>
      <right style="thin"/>
      <top style="medium"/>
      <bottom style="thin"/>
    </border>
    <border>
      <left style="thin"/>
      <right style="thin"/>
      <top style="medium"/>
      <bottom style="thin"/>
    </border>
    <border>
      <left style="thin"/>
      <right style="medium"/>
      <top style="medium"/>
      <bottom style="thin"/>
    </border>
    <border>
      <left/>
      <right style="thin"/>
      <top style="medium"/>
      <bottom style="thin"/>
    </border>
    <border>
      <left style="thin"/>
      <right/>
      <top style="medium"/>
      <bottom style="thin"/>
    </border>
    <border>
      <left style="medium"/>
      <right/>
      <top style="medium"/>
      <bottom style="thin"/>
    </border>
    <border>
      <left/>
      <right/>
      <top style="medium"/>
      <bottom style="thin"/>
    </border>
    <border>
      <left/>
      <right style="double"/>
      <top style="medium"/>
      <bottom style="thin"/>
    </border>
    <border>
      <left/>
      <right style="double"/>
      <top style="double"/>
      <bottom style="double"/>
    </border>
    <border>
      <left/>
      <right/>
      <top style="double"/>
      <bottom style="double"/>
    </border>
    <border>
      <left/>
      <right style="double"/>
      <top/>
      <bottom/>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32" borderId="0" applyNumberFormat="0" applyBorder="0" applyAlignment="0" applyProtection="0"/>
  </cellStyleXfs>
  <cellXfs count="567">
    <xf numFmtId="0" fontId="0" fillId="0" borderId="0" xfId="0" applyAlignment="1">
      <alignment vertical="center"/>
    </xf>
    <xf numFmtId="0" fontId="0" fillId="0" borderId="0" xfId="0" applyAlignment="1">
      <alignment/>
    </xf>
    <xf numFmtId="0" fontId="0" fillId="33" borderId="0" xfId="0" applyFill="1" applyAlignment="1">
      <alignment vertical="center"/>
    </xf>
    <xf numFmtId="0" fontId="0" fillId="0" borderId="0" xfId="0" applyAlignment="1">
      <alignment vertical="center"/>
    </xf>
    <xf numFmtId="0" fontId="0" fillId="0" borderId="0" xfId="0" applyFont="1" applyAlignment="1">
      <alignment vertical="center" wrapText="1"/>
    </xf>
    <xf numFmtId="0" fontId="0" fillId="0" borderId="0" xfId="0" applyAlignment="1">
      <alignment vertical="center" wrapText="1"/>
    </xf>
    <xf numFmtId="0" fontId="3" fillId="0" borderId="0" xfId="0" applyFont="1" applyAlignment="1">
      <alignment/>
    </xf>
    <xf numFmtId="0" fontId="0" fillId="0" borderId="10" xfId="0" applyBorder="1" applyAlignment="1">
      <alignment vertical="center"/>
    </xf>
    <xf numFmtId="0" fontId="0" fillId="0" borderId="11" xfId="0" applyBorder="1" applyAlignment="1">
      <alignment horizontal="center" vertical="center" wrapText="1"/>
    </xf>
    <xf numFmtId="0" fontId="0" fillId="0" borderId="0" xfId="0" applyAlignment="1">
      <alignment wrapText="1"/>
    </xf>
    <xf numFmtId="0" fontId="0" fillId="0" borderId="0" xfId="0" applyBorder="1" applyAlignment="1">
      <alignment/>
    </xf>
    <xf numFmtId="0" fontId="0" fillId="0" borderId="0" xfId="0" applyAlignment="1">
      <alignment horizontal="center" wrapText="1"/>
    </xf>
    <xf numFmtId="0" fontId="0" fillId="0" borderId="11" xfId="0" applyBorder="1" applyAlignment="1">
      <alignment horizontal="center" vertical="center"/>
    </xf>
    <xf numFmtId="0" fontId="0" fillId="0" borderId="0" xfId="0" applyAlignment="1">
      <alignment horizontal="center"/>
    </xf>
    <xf numFmtId="0" fontId="0" fillId="0" borderId="12" xfId="0" applyBorder="1" applyAlignment="1">
      <alignment vertical="center"/>
    </xf>
    <xf numFmtId="0" fontId="0" fillId="0" borderId="13" xfId="0" applyBorder="1" applyAlignment="1">
      <alignment horizontal="center" vertical="center"/>
    </xf>
    <xf numFmtId="0" fontId="0" fillId="0" borderId="0" xfId="0" applyAlignment="1">
      <alignment horizontal="center" vertical="center"/>
    </xf>
    <xf numFmtId="0" fontId="7" fillId="0" borderId="0" xfId="0" applyFont="1" applyAlignment="1">
      <alignment vertical="center"/>
    </xf>
    <xf numFmtId="0" fontId="7" fillId="0" borderId="0" xfId="0" applyFont="1" applyAlignment="1">
      <alignment horizontal="center" vertical="center"/>
    </xf>
    <xf numFmtId="0" fontId="8" fillId="0" borderId="0" xfId="0" applyFont="1" applyAlignment="1">
      <alignment/>
    </xf>
    <xf numFmtId="0" fontId="0" fillId="0" borderId="14" xfId="0" applyBorder="1" applyAlignment="1">
      <alignment horizontal="center" vertical="center" wrapText="1"/>
    </xf>
    <xf numFmtId="0" fontId="0" fillId="0" borderId="0" xfId="0" applyBorder="1" applyAlignment="1">
      <alignment horizontal="center" vertical="center" wrapText="1"/>
    </xf>
    <xf numFmtId="0" fontId="0" fillId="0" borderId="0" xfId="0" applyBorder="1" applyAlignment="1">
      <alignment wrapText="1"/>
    </xf>
    <xf numFmtId="0" fontId="0" fillId="0" borderId="0" xfId="0" applyAlignment="1">
      <alignment horizontal="center" vertical="center" wrapText="1"/>
    </xf>
    <xf numFmtId="0" fontId="10" fillId="0" borderId="15" xfId="0" applyFont="1" applyBorder="1" applyAlignment="1">
      <alignment vertical="center" wrapText="1"/>
    </xf>
    <xf numFmtId="0" fontId="0" fillId="0" borderId="12" xfId="0" applyBorder="1" applyAlignment="1">
      <alignment vertical="center" wrapText="1"/>
    </xf>
    <xf numFmtId="0" fontId="0" fillId="0" borderId="10" xfId="0" applyBorder="1" applyAlignment="1">
      <alignment vertical="center" wrapText="1"/>
    </xf>
    <xf numFmtId="0" fontId="0" fillId="0" borderId="0" xfId="0" applyBorder="1" applyAlignment="1">
      <alignment vertical="center"/>
    </xf>
    <xf numFmtId="0" fontId="0" fillId="0" borderId="13" xfId="0" applyBorder="1" applyAlignment="1">
      <alignment vertical="center"/>
    </xf>
    <xf numFmtId="0" fontId="0" fillId="33" borderId="0" xfId="0" applyFill="1" applyAlignment="1">
      <alignment/>
    </xf>
    <xf numFmtId="0" fontId="0" fillId="0" borderId="16" xfId="0" applyBorder="1" applyAlignment="1">
      <alignment vertical="center"/>
    </xf>
    <xf numFmtId="0" fontId="0" fillId="0" borderId="0" xfId="0" applyBorder="1" applyAlignment="1">
      <alignment vertical="center" wrapText="1"/>
    </xf>
    <xf numFmtId="0" fontId="0" fillId="0" borderId="17" xfId="0" applyBorder="1" applyAlignment="1">
      <alignment/>
    </xf>
    <xf numFmtId="0" fontId="0" fillId="0" borderId="14" xfId="0" applyBorder="1" applyAlignment="1">
      <alignment horizontal="center" vertical="center"/>
    </xf>
    <xf numFmtId="0" fontId="0" fillId="0" borderId="17" xfId="0" applyBorder="1" applyAlignment="1">
      <alignment vertical="center"/>
    </xf>
    <xf numFmtId="0" fontId="10" fillId="0" borderId="12" xfId="0" applyFont="1" applyBorder="1" applyAlignment="1">
      <alignment vertical="center" wrapText="1"/>
    </xf>
    <xf numFmtId="0" fontId="11" fillId="0" borderId="0" xfId="62" applyFont="1" applyAlignment="1">
      <alignment vertical="center"/>
      <protection/>
    </xf>
    <xf numFmtId="0" fontId="11" fillId="0" borderId="0" xfId="62" applyFont="1">
      <alignment/>
      <protection/>
    </xf>
    <xf numFmtId="0" fontId="12" fillId="0" borderId="0" xfId="62" applyFont="1" applyAlignment="1">
      <alignment horizontal="center" vertical="center"/>
      <protection/>
    </xf>
    <xf numFmtId="0" fontId="12" fillId="0" borderId="0" xfId="62" applyFont="1" applyAlignment="1">
      <alignment vertical="center"/>
      <protection/>
    </xf>
    <xf numFmtId="0" fontId="0" fillId="0" borderId="0" xfId="62" applyFont="1">
      <alignment/>
      <protection/>
    </xf>
    <xf numFmtId="0" fontId="12" fillId="0" borderId="0" xfId="62" applyFont="1" applyAlignment="1">
      <alignment horizontal="right" vertical="center"/>
      <protection/>
    </xf>
    <xf numFmtId="0" fontId="12" fillId="0" borderId="0" xfId="62" applyFont="1" applyAlignment="1">
      <alignment horizontal="left" vertical="center"/>
      <protection/>
    </xf>
    <xf numFmtId="0" fontId="11" fillId="0" borderId="18" xfId="62" applyFont="1" applyBorder="1">
      <alignment/>
      <protection/>
    </xf>
    <xf numFmtId="0" fontId="11" fillId="0" borderId="18" xfId="62" applyFont="1" applyBorder="1" applyAlignment="1">
      <alignment horizontal="center" wrapText="1"/>
      <protection/>
    </xf>
    <xf numFmtId="0" fontId="11" fillId="0" borderId="0" xfId="62" applyFont="1" applyAlignment="1">
      <alignment horizontal="center" wrapText="1"/>
      <protection/>
    </xf>
    <xf numFmtId="0" fontId="11" fillId="0" borderId="0" xfId="62" applyFont="1" applyAlignment="1">
      <alignment horizontal="right"/>
      <protection/>
    </xf>
    <xf numFmtId="0" fontId="11" fillId="0" borderId="19" xfId="62" applyFont="1" applyBorder="1">
      <alignment/>
      <protection/>
    </xf>
    <xf numFmtId="0" fontId="11" fillId="0" borderId="16" xfId="62" applyFont="1" applyBorder="1">
      <alignment/>
      <protection/>
    </xf>
    <xf numFmtId="0" fontId="11" fillId="0" borderId="20" xfId="62" applyFont="1" applyBorder="1">
      <alignment/>
      <protection/>
    </xf>
    <xf numFmtId="0" fontId="11" fillId="0" borderId="13" xfId="62" applyFont="1" applyBorder="1">
      <alignment/>
      <protection/>
    </xf>
    <xf numFmtId="0" fontId="11" fillId="0" borderId="12" xfId="62" applyFont="1" applyBorder="1">
      <alignment/>
      <protection/>
    </xf>
    <xf numFmtId="0" fontId="11" fillId="0" borderId="21" xfId="62" applyFont="1" applyBorder="1">
      <alignment/>
      <protection/>
    </xf>
    <xf numFmtId="0" fontId="11" fillId="0" borderId="22" xfId="62" applyFont="1" applyBorder="1" applyAlignment="1">
      <alignment horizontal="center"/>
      <protection/>
    </xf>
    <xf numFmtId="0" fontId="11" fillId="0" borderId="23" xfId="62" applyFont="1" applyBorder="1">
      <alignment/>
      <protection/>
    </xf>
    <xf numFmtId="0" fontId="11" fillId="0" borderId="24" xfId="62" applyFont="1" applyBorder="1">
      <alignment/>
      <protection/>
    </xf>
    <xf numFmtId="0" fontId="11" fillId="0" borderId="25" xfId="62" applyFont="1" applyBorder="1">
      <alignment/>
      <protection/>
    </xf>
    <xf numFmtId="0" fontId="11" fillId="0" borderId="26" xfId="62" applyFont="1" applyBorder="1">
      <alignment/>
      <protection/>
    </xf>
    <xf numFmtId="0" fontId="11" fillId="0" borderId="22" xfId="62" applyFont="1" applyBorder="1">
      <alignment/>
      <protection/>
    </xf>
    <xf numFmtId="0" fontId="11" fillId="0" borderId="27" xfId="62" applyFont="1" applyBorder="1">
      <alignment/>
      <protection/>
    </xf>
    <xf numFmtId="178" fontId="11" fillId="0" borderId="28" xfId="62" applyNumberFormat="1" applyFont="1" applyBorder="1" applyAlignment="1">
      <alignment horizontal="center"/>
      <protection/>
    </xf>
    <xf numFmtId="178" fontId="11" fillId="0" borderId="29" xfId="62" applyNumberFormat="1" applyFont="1" applyBorder="1" applyAlignment="1">
      <alignment horizontal="center"/>
      <protection/>
    </xf>
    <xf numFmtId="178" fontId="11" fillId="0" borderId="30" xfId="62" applyNumberFormat="1" applyFont="1" applyBorder="1" applyAlignment="1">
      <alignment horizontal="center"/>
      <protection/>
    </xf>
    <xf numFmtId="178" fontId="11" fillId="0" borderId="31" xfId="62" applyNumberFormat="1" applyFont="1" applyBorder="1" applyAlignment="1">
      <alignment horizontal="center"/>
      <protection/>
    </xf>
    <xf numFmtId="178" fontId="11" fillId="0" borderId="32" xfId="62" applyNumberFormat="1" applyFont="1" applyBorder="1" applyAlignment="1">
      <alignment horizontal="center"/>
      <protection/>
    </xf>
    <xf numFmtId="178" fontId="11" fillId="0" borderId="33" xfId="62" applyNumberFormat="1" applyFont="1" applyBorder="1" applyAlignment="1">
      <alignment horizontal="center"/>
      <protection/>
    </xf>
    <xf numFmtId="178" fontId="11" fillId="0" borderId="34" xfId="62" applyNumberFormat="1" applyFont="1" applyBorder="1" applyAlignment="1">
      <alignment horizontal="center"/>
      <protection/>
    </xf>
    <xf numFmtId="178" fontId="11" fillId="0" borderId="16" xfId="62" applyNumberFormat="1" applyFont="1" applyBorder="1" applyAlignment="1">
      <alignment horizontal="center"/>
      <protection/>
    </xf>
    <xf numFmtId="178" fontId="11" fillId="0" borderId="12" xfId="62" applyNumberFormat="1" applyFont="1" applyBorder="1" applyAlignment="1">
      <alignment horizontal="center"/>
      <protection/>
    </xf>
    <xf numFmtId="178" fontId="11" fillId="0" borderId="19" xfId="62" applyNumberFormat="1" applyFont="1" applyBorder="1" applyAlignment="1">
      <alignment horizontal="center"/>
      <protection/>
    </xf>
    <xf numFmtId="178" fontId="11" fillId="0" borderId="20" xfId="62" applyNumberFormat="1" applyFont="1" applyBorder="1" applyAlignment="1">
      <alignment horizontal="center"/>
      <protection/>
    </xf>
    <xf numFmtId="178" fontId="11" fillId="0" borderId="13" xfId="62" applyNumberFormat="1" applyFont="1" applyBorder="1" applyAlignment="1">
      <alignment horizontal="center"/>
      <protection/>
    </xf>
    <xf numFmtId="178" fontId="11" fillId="0" borderId="21" xfId="62" applyNumberFormat="1" applyFont="1" applyBorder="1" applyAlignment="1">
      <alignment horizontal="center"/>
      <protection/>
    </xf>
    <xf numFmtId="178" fontId="11" fillId="0" borderId="35" xfId="62" applyNumberFormat="1" applyFont="1" applyBorder="1" applyAlignment="1">
      <alignment horizontal="center"/>
      <protection/>
    </xf>
    <xf numFmtId="178" fontId="11" fillId="0" borderId="36" xfId="62" applyNumberFormat="1" applyFont="1" applyBorder="1" applyAlignment="1">
      <alignment horizontal="center"/>
      <protection/>
    </xf>
    <xf numFmtId="178" fontId="11" fillId="0" borderId="37" xfId="62" applyNumberFormat="1" applyFont="1" applyBorder="1" applyAlignment="1">
      <alignment horizontal="center"/>
      <protection/>
    </xf>
    <xf numFmtId="178" fontId="11" fillId="0" borderId="38" xfId="62" applyNumberFormat="1" applyFont="1" applyBorder="1" applyAlignment="1">
      <alignment horizontal="center"/>
      <protection/>
    </xf>
    <xf numFmtId="178" fontId="11" fillId="0" borderId="39" xfId="62" applyNumberFormat="1" applyFont="1" applyBorder="1" applyAlignment="1">
      <alignment horizontal="center"/>
      <protection/>
    </xf>
    <xf numFmtId="178" fontId="11" fillId="0" borderId="40" xfId="62" applyNumberFormat="1" applyFont="1" applyBorder="1" applyAlignment="1">
      <alignment horizontal="center"/>
      <protection/>
    </xf>
    <xf numFmtId="178" fontId="11" fillId="0" borderId="41" xfId="62" applyNumberFormat="1" applyFont="1" applyBorder="1" applyAlignment="1">
      <alignment horizontal="center"/>
      <protection/>
    </xf>
    <xf numFmtId="178" fontId="11" fillId="0" borderId="42" xfId="62" applyNumberFormat="1" applyFont="1" applyBorder="1" applyAlignment="1">
      <alignment/>
      <protection/>
    </xf>
    <xf numFmtId="178" fontId="11" fillId="0" borderId="43" xfId="62" applyNumberFormat="1" applyFont="1" applyBorder="1" applyAlignment="1">
      <alignment/>
      <protection/>
    </xf>
    <xf numFmtId="178" fontId="11" fillId="0" borderId="44" xfId="62" applyNumberFormat="1" applyFont="1" applyBorder="1" applyAlignment="1">
      <alignment/>
      <protection/>
    </xf>
    <xf numFmtId="178" fontId="11" fillId="0" borderId="45" xfId="62" applyNumberFormat="1" applyFont="1" applyBorder="1" applyAlignment="1">
      <alignment/>
      <protection/>
    </xf>
    <xf numFmtId="178" fontId="11" fillId="0" borderId="46" xfId="62" applyNumberFormat="1" applyFont="1" applyBorder="1" applyAlignment="1">
      <alignment/>
      <protection/>
    </xf>
    <xf numFmtId="178" fontId="11" fillId="0" borderId="47" xfId="62" applyNumberFormat="1" applyFont="1" applyBorder="1" applyAlignment="1">
      <alignment/>
      <protection/>
    </xf>
    <xf numFmtId="178" fontId="11" fillId="0" borderId="48" xfId="62" applyNumberFormat="1" applyFont="1" applyBorder="1" applyAlignment="1">
      <alignment horizontal="center"/>
      <protection/>
    </xf>
    <xf numFmtId="178" fontId="11" fillId="0" borderId="49" xfId="62" applyNumberFormat="1" applyFont="1" applyBorder="1" applyAlignment="1">
      <alignment horizontal="center"/>
      <protection/>
    </xf>
    <xf numFmtId="178" fontId="11" fillId="0" borderId="50" xfId="62" applyNumberFormat="1" applyFont="1" applyBorder="1" applyAlignment="1">
      <alignment horizontal="center"/>
      <protection/>
    </xf>
    <xf numFmtId="178" fontId="11" fillId="0" borderId="51" xfId="62" applyNumberFormat="1" applyFont="1" applyBorder="1" applyAlignment="1">
      <alignment horizontal="center"/>
      <protection/>
    </xf>
    <xf numFmtId="178" fontId="11" fillId="0" borderId="52" xfId="62" applyNumberFormat="1" applyFont="1" applyBorder="1" applyAlignment="1">
      <alignment horizontal="center"/>
      <protection/>
    </xf>
    <xf numFmtId="178" fontId="11" fillId="0" borderId="53" xfId="62" applyNumberFormat="1" applyFont="1" applyBorder="1" applyAlignment="1">
      <alignment horizontal="center"/>
      <protection/>
    </xf>
    <xf numFmtId="178" fontId="11" fillId="0" borderId="54" xfId="62" applyNumberFormat="1" applyFont="1" applyBorder="1" applyAlignment="1">
      <alignment horizontal="center"/>
      <protection/>
    </xf>
    <xf numFmtId="178" fontId="11" fillId="0" borderId="28" xfId="62" applyNumberFormat="1" applyFont="1" applyBorder="1" applyAlignment="1">
      <alignment/>
      <protection/>
    </xf>
    <xf numFmtId="178" fontId="11" fillId="0" borderId="29" xfId="62" applyNumberFormat="1" applyFont="1" applyBorder="1" applyAlignment="1">
      <alignment/>
      <protection/>
    </xf>
    <xf numFmtId="178" fontId="11" fillId="0" borderId="30" xfId="62" applyNumberFormat="1" applyFont="1" applyBorder="1" applyAlignment="1">
      <alignment/>
      <protection/>
    </xf>
    <xf numFmtId="178" fontId="11" fillId="0" borderId="31" xfId="62" applyNumberFormat="1" applyFont="1" applyBorder="1" applyAlignment="1">
      <alignment/>
      <protection/>
    </xf>
    <xf numFmtId="178" fontId="11" fillId="0" borderId="32" xfId="62" applyNumberFormat="1" applyFont="1" applyBorder="1" applyAlignment="1">
      <alignment/>
      <protection/>
    </xf>
    <xf numFmtId="178" fontId="11" fillId="0" borderId="33" xfId="62" applyNumberFormat="1" applyFont="1" applyBorder="1" applyAlignment="1">
      <alignment/>
      <protection/>
    </xf>
    <xf numFmtId="178" fontId="11" fillId="0" borderId="55" xfId="62" applyNumberFormat="1" applyFont="1" applyBorder="1" applyAlignment="1">
      <alignment horizontal="center"/>
      <protection/>
    </xf>
    <xf numFmtId="178" fontId="11" fillId="0" borderId="23" xfId="62" applyNumberFormat="1" applyFont="1" applyBorder="1" applyAlignment="1">
      <alignment horizontal="center"/>
      <protection/>
    </xf>
    <xf numFmtId="178" fontId="11" fillId="0" borderId="26" xfId="62" applyNumberFormat="1" applyFont="1" applyBorder="1" applyAlignment="1">
      <alignment horizontal="center"/>
      <protection/>
    </xf>
    <xf numFmtId="178" fontId="11" fillId="0" borderId="22" xfId="62" applyNumberFormat="1" applyFont="1" applyBorder="1" applyAlignment="1">
      <alignment horizontal="center"/>
      <protection/>
    </xf>
    <xf numFmtId="178" fontId="11" fillId="0" borderId="24" xfId="62" applyNumberFormat="1" applyFont="1" applyBorder="1" applyAlignment="1">
      <alignment horizontal="center"/>
      <protection/>
    </xf>
    <xf numFmtId="178" fontId="11" fillId="0" borderId="25" xfId="62" applyNumberFormat="1" applyFont="1" applyBorder="1" applyAlignment="1">
      <alignment horizontal="center"/>
      <protection/>
    </xf>
    <xf numFmtId="178" fontId="11" fillId="0" borderId="27" xfId="62" applyNumberFormat="1" applyFont="1" applyBorder="1" applyAlignment="1">
      <alignment horizontal="center"/>
      <protection/>
    </xf>
    <xf numFmtId="0" fontId="11" fillId="0" borderId="0" xfId="62" applyFont="1" applyBorder="1" applyAlignment="1">
      <alignment horizontal="center"/>
      <protection/>
    </xf>
    <xf numFmtId="0" fontId="0" fillId="0" borderId="0" xfId="62" applyFont="1" applyBorder="1" applyAlignment="1">
      <alignment/>
      <protection/>
    </xf>
    <xf numFmtId="0" fontId="0" fillId="0" borderId="0" xfId="62" applyFont="1" applyBorder="1" applyAlignment="1">
      <alignment vertical="center"/>
      <protection/>
    </xf>
    <xf numFmtId="0" fontId="11" fillId="0" borderId="0" xfId="62" applyFont="1" applyBorder="1">
      <alignment/>
      <protection/>
    </xf>
    <xf numFmtId="0" fontId="11" fillId="0" borderId="0" xfId="63" applyFont="1">
      <alignment/>
      <protection/>
    </xf>
    <xf numFmtId="0" fontId="12" fillId="0" borderId="0" xfId="63" applyFont="1" applyBorder="1" applyAlignment="1">
      <alignment/>
      <protection/>
    </xf>
    <xf numFmtId="0" fontId="12" fillId="0" borderId="0" xfId="63" applyFont="1">
      <alignment/>
      <protection/>
    </xf>
    <xf numFmtId="0" fontId="11" fillId="0" borderId="0" xfId="63" applyFont="1" applyAlignment="1">
      <alignment vertical="center"/>
      <protection/>
    </xf>
    <xf numFmtId="0" fontId="11" fillId="0" borderId="35" xfId="63" applyFont="1" applyBorder="1" applyAlignment="1">
      <alignment vertical="center"/>
      <protection/>
    </xf>
    <xf numFmtId="0" fontId="0" fillId="0" borderId="56" xfId="0" applyBorder="1" applyAlignment="1">
      <alignment vertical="center"/>
    </xf>
    <xf numFmtId="0" fontId="0" fillId="0" borderId="57" xfId="0" applyBorder="1" applyAlignment="1">
      <alignment vertical="center"/>
    </xf>
    <xf numFmtId="0" fontId="11" fillId="0" borderId="57" xfId="63" applyFont="1" applyBorder="1">
      <alignment/>
      <protection/>
    </xf>
    <xf numFmtId="0" fontId="0" fillId="0" borderId="57" xfId="63" applyBorder="1" applyAlignment="1">
      <alignment horizontal="center" vertical="center"/>
      <protection/>
    </xf>
    <xf numFmtId="0" fontId="11" fillId="0" borderId="57" xfId="63" applyFont="1" applyBorder="1" applyAlignment="1">
      <alignment/>
      <protection/>
    </xf>
    <xf numFmtId="0" fontId="11" fillId="0" borderId="57" xfId="63" applyFont="1" applyBorder="1" applyAlignment="1">
      <alignment vertical="top"/>
      <protection/>
    </xf>
    <xf numFmtId="0" fontId="11" fillId="0" borderId="58" xfId="63" applyFont="1" applyBorder="1" applyAlignment="1">
      <alignment vertical="top"/>
      <protection/>
    </xf>
    <xf numFmtId="0" fontId="0" fillId="0" borderId="59" xfId="0" applyBorder="1" applyAlignment="1">
      <alignment vertical="center"/>
    </xf>
    <xf numFmtId="0" fontId="12" fillId="0" borderId="35" xfId="63" applyFont="1" applyBorder="1" applyAlignment="1">
      <alignment vertical="center" wrapText="1"/>
      <protection/>
    </xf>
    <xf numFmtId="0" fontId="8" fillId="0" borderId="0" xfId="63" applyFont="1" applyBorder="1" applyAlignment="1">
      <alignment vertical="center"/>
      <protection/>
    </xf>
    <xf numFmtId="0" fontId="0" fillId="0" borderId="0" xfId="63" applyBorder="1" applyAlignment="1">
      <alignment horizontal="center" vertical="center"/>
      <protection/>
    </xf>
    <xf numFmtId="0" fontId="11" fillId="0" borderId="0" xfId="63" applyFont="1" applyBorder="1" applyAlignment="1">
      <alignment/>
      <protection/>
    </xf>
    <xf numFmtId="0" fontId="11" fillId="0" borderId="0" xfId="63" applyFont="1" applyBorder="1" applyAlignment="1">
      <alignment vertical="top"/>
      <protection/>
    </xf>
    <xf numFmtId="0" fontId="11" fillId="0" borderId="60" xfId="63" applyFont="1" applyBorder="1" applyAlignment="1">
      <alignment vertical="top"/>
      <protection/>
    </xf>
    <xf numFmtId="0" fontId="8" fillId="0" borderId="61" xfId="63" applyFont="1" applyBorder="1" applyAlignment="1">
      <alignment vertical="center"/>
      <protection/>
    </xf>
    <xf numFmtId="0" fontId="0" fillId="0" borderId="61" xfId="63" applyBorder="1" applyAlignment="1">
      <alignment horizontal="center" vertical="center"/>
      <protection/>
    </xf>
    <xf numFmtId="0" fontId="0" fillId="0" borderId="61" xfId="0" applyBorder="1" applyAlignment="1">
      <alignment vertical="center"/>
    </xf>
    <xf numFmtId="0" fontId="11" fillId="0" borderId="61" xfId="63" applyFont="1" applyBorder="1" applyAlignment="1">
      <alignment/>
      <protection/>
    </xf>
    <xf numFmtId="0" fontId="11" fillId="0" borderId="61" xfId="63" applyFont="1" applyBorder="1" applyAlignment="1">
      <alignment vertical="top"/>
      <protection/>
    </xf>
    <xf numFmtId="0" fontId="11" fillId="0" borderId="62" xfId="63" applyFont="1" applyBorder="1" applyAlignment="1">
      <alignment vertical="top"/>
      <protection/>
    </xf>
    <xf numFmtId="0" fontId="11" fillId="0" borderId="35" xfId="63" applyFont="1" applyBorder="1" applyAlignment="1" applyProtection="1">
      <alignment vertical="center"/>
      <protection locked="0"/>
    </xf>
    <xf numFmtId="0" fontId="12" fillId="0" borderId="0" xfId="0" applyFont="1" applyBorder="1" applyAlignment="1">
      <alignment horizontal="center" vertical="center" wrapText="1"/>
    </xf>
    <xf numFmtId="0" fontId="0" fillId="0" borderId="0" xfId="0" applyBorder="1" applyAlignment="1">
      <alignment vertical="center"/>
    </xf>
    <xf numFmtId="0" fontId="0" fillId="0" borderId="62" xfId="0" applyBorder="1" applyAlignment="1">
      <alignment vertical="center"/>
    </xf>
    <xf numFmtId="0" fontId="11" fillId="0" borderId="0" xfId="62" applyFont="1" applyBorder="1" applyAlignment="1">
      <alignment/>
      <protection/>
    </xf>
    <xf numFmtId="0" fontId="11" fillId="0" borderId="35" xfId="62" applyFont="1" applyBorder="1">
      <alignment/>
      <protection/>
    </xf>
    <xf numFmtId="0" fontId="12" fillId="0" borderId="0" xfId="0" applyFont="1" applyBorder="1" applyAlignment="1">
      <alignment horizontal="center" vertical="center"/>
    </xf>
    <xf numFmtId="0" fontId="0" fillId="0" borderId="0" xfId="0" applyBorder="1" applyAlignment="1">
      <alignment horizontal="center" vertical="center"/>
    </xf>
    <xf numFmtId="0" fontId="3" fillId="0" borderId="0" xfId="0" applyFont="1" applyBorder="1" applyAlignment="1">
      <alignment vertical="center"/>
    </xf>
    <xf numFmtId="0" fontId="3" fillId="0" borderId="62" xfId="0" applyFont="1" applyBorder="1" applyAlignment="1">
      <alignment vertical="center"/>
    </xf>
    <xf numFmtId="0" fontId="12" fillId="0" borderId="0" xfId="0" applyFont="1" applyBorder="1" applyAlignment="1">
      <alignment vertical="center" wrapText="1"/>
    </xf>
    <xf numFmtId="0" fontId="12" fillId="0" borderId="0" xfId="0" applyFont="1" applyBorder="1" applyAlignment="1">
      <alignment vertical="center"/>
    </xf>
    <xf numFmtId="0" fontId="11" fillId="0" borderId="62" xfId="62" applyFont="1" applyBorder="1">
      <alignment/>
      <protection/>
    </xf>
    <xf numFmtId="0" fontId="12" fillId="0" borderId="62" xfId="0" applyFont="1" applyBorder="1" applyAlignment="1">
      <alignment vertical="center" shrinkToFit="1"/>
    </xf>
    <xf numFmtId="0" fontId="11" fillId="0" borderId="0" xfId="63" applyFont="1" applyBorder="1">
      <alignment/>
      <protection/>
    </xf>
    <xf numFmtId="0" fontId="12" fillId="0" borderId="12" xfId="0" applyFont="1" applyBorder="1" applyAlignment="1">
      <alignment horizontal="center" vertical="center"/>
    </xf>
    <xf numFmtId="0" fontId="12" fillId="0" borderId="13" xfId="0" applyFont="1" applyBorder="1" applyAlignment="1">
      <alignment horizontal="center" vertical="center"/>
    </xf>
    <xf numFmtId="0" fontId="6" fillId="0" borderId="0" xfId="0" applyFont="1" applyBorder="1" applyAlignment="1">
      <alignment horizontal="center" vertical="center"/>
    </xf>
    <xf numFmtId="0" fontId="12" fillId="0" borderId="63" xfId="63" applyFont="1" applyBorder="1" applyAlignment="1" applyProtection="1">
      <alignment vertical="center"/>
      <protection locked="0"/>
    </xf>
    <xf numFmtId="0" fontId="11" fillId="0" borderId="63" xfId="62" applyFont="1" applyBorder="1">
      <alignment/>
      <protection/>
    </xf>
    <xf numFmtId="0" fontId="12" fillId="0" borderId="63" xfId="63" applyFont="1" applyBorder="1" applyAlignment="1">
      <alignment vertical="center"/>
      <protection/>
    </xf>
    <xf numFmtId="0" fontId="0" fillId="0" borderId="63" xfId="63" applyFont="1" applyBorder="1" applyAlignment="1">
      <alignment vertical="center"/>
      <protection/>
    </xf>
    <xf numFmtId="0" fontId="12" fillId="0" borderId="0" xfId="63" applyFont="1" applyBorder="1" applyAlignment="1" applyProtection="1">
      <alignment vertical="center"/>
      <protection locked="0"/>
    </xf>
    <xf numFmtId="0" fontId="12" fillId="0" borderId="0" xfId="63" applyFont="1" applyBorder="1" applyAlignment="1">
      <alignment vertical="center"/>
      <protection/>
    </xf>
    <xf numFmtId="0" fontId="0" fillId="0" borderId="0" xfId="63" applyFont="1" applyBorder="1" applyAlignment="1">
      <alignment vertical="center"/>
      <protection/>
    </xf>
    <xf numFmtId="0" fontId="0" fillId="0" borderId="64" xfId="0" applyBorder="1" applyAlignment="1">
      <alignment vertical="center"/>
    </xf>
    <xf numFmtId="0" fontId="11" fillId="0" borderId="64" xfId="62" applyFont="1" applyBorder="1">
      <alignment/>
      <protection/>
    </xf>
    <xf numFmtId="0" fontId="0" fillId="0" borderId="64" xfId="0" applyBorder="1" applyAlignment="1">
      <alignment horizontal="center" vertical="center"/>
    </xf>
    <xf numFmtId="0" fontId="16" fillId="0" borderId="0" xfId="0" applyFont="1" applyBorder="1" applyAlignment="1">
      <alignment vertical="center" textRotation="255"/>
    </xf>
    <xf numFmtId="0" fontId="5" fillId="0" borderId="0" xfId="0" applyFont="1" applyBorder="1" applyAlignment="1">
      <alignment vertical="center" textRotation="255"/>
    </xf>
    <xf numFmtId="176" fontId="12" fillId="0" borderId="0" xfId="0" applyNumberFormat="1" applyFont="1" applyBorder="1" applyAlignment="1">
      <alignment horizontal="center" vertical="center"/>
    </xf>
    <xf numFmtId="0" fontId="11" fillId="0" borderId="0" xfId="62" applyFont="1" applyAlignment="1">
      <alignment horizontal="center"/>
      <protection/>
    </xf>
    <xf numFmtId="0" fontId="11" fillId="0" borderId="65" xfId="62" applyFont="1" applyBorder="1" applyAlignment="1">
      <alignment horizontal="center"/>
      <protection/>
    </xf>
    <xf numFmtId="0" fontId="11" fillId="0" borderId="60" xfId="62" applyFont="1" applyBorder="1">
      <alignment/>
      <protection/>
    </xf>
    <xf numFmtId="0" fontId="12" fillId="0" borderId="0" xfId="63" applyFont="1" applyFill="1" applyAlignment="1">
      <alignment/>
      <protection/>
    </xf>
    <xf numFmtId="0" fontId="16" fillId="0" borderId="66" xfId="0" applyFont="1" applyBorder="1" applyAlignment="1">
      <alignment vertical="center" textRotation="255"/>
    </xf>
    <xf numFmtId="0" fontId="5" fillId="0" borderId="61" xfId="0" applyFont="1" applyBorder="1" applyAlignment="1">
      <alignment vertical="center" textRotation="255"/>
    </xf>
    <xf numFmtId="0" fontId="12" fillId="0" borderId="61" xfId="0" applyFont="1" applyBorder="1" applyAlignment="1">
      <alignment horizontal="center" vertical="center"/>
    </xf>
    <xf numFmtId="0" fontId="12" fillId="0" borderId="61" xfId="0" applyFont="1" applyBorder="1" applyAlignment="1">
      <alignment vertical="center"/>
    </xf>
    <xf numFmtId="0" fontId="6" fillId="0" borderId="61" xfId="0" applyFont="1" applyBorder="1" applyAlignment="1">
      <alignment vertical="center"/>
    </xf>
    <xf numFmtId="0" fontId="6" fillId="0" borderId="61" xfId="0" applyFont="1" applyBorder="1" applyAlignment="1">
      <alignment horizontal="center" vertical="center"/>
    </xf>
    <xf numFmtId="0" fontId="0" fillId="0" borderId="62" xfId="0" applyBorder="1" applyAlignment="1">
      <alignment vertical="center"/>
    </xf>
    <xf numFmtId="0" fontId="12" fillId="0" borderId="0" xfId="63" applyFont="1" applyBorder="1" applyAlignment="1">
      <alignment vertical="center" wrapText="1"/>
      <protection/>
    </xf>
    <xf numFmtId="0" fontId="12" fillId="0" borderId="0" xfId="63" applyFont="1" applyFill="1" applyAlignment="1">
      <alignment vertical="top"/>
      <protection/>
    </xf>
    <xf numFmtId="0" fontId="12" fillId="0" borderId="62" xfId="0" applyFont="1" applyBorder="1" applyAlignment="1">
      <alignment vertical="center"/>
    </xf>
    <xf numFmtId="0" fontId="12" fillId="0" borderId="62" xfId="63" applyFont="1" applyBorder="1">
      <alignment/>
      <protection/>
    </xf>
    <xf numFmtId="0" fontId="0" fillId="0" borderId="0" xfId="63" applyBorder="1" applyAlignment="1">
      <alignment vertical="center"/>
      <protection/>
    </xf>
    <xf numFmtId="0" fontId="11" fillId="0" borderId="35" xfId="63" applyFont="1" applyFill="1" applyBorder="1" applyAlignment="1" applyProtection="1">
      <alignment vertical="center"/>
      <protection locked="0"/>
    </xf>
    <xf numFmtId="0" fontId="11" fillId="0" borderId="62" xfId="63" applyFont="1" applyBorder="1">
      <alignment/>
      <protection/>
    </xf>
    <xf numFmtId="0" fontId="11" fillId="0" borderId="35" xfId="63" applyFont="1" applyFill="1" applyBorder="1" applyAlignment="1">
      <alignment vertical="center"/>
      <protection/>
    </xf>
    <xf numFmtId="0" fontId="12" fillId="0" borderId="12" xfId="0" applyFont="1" applyBorder="1" applyAlignment="1">
      <alignment vertical="center"/>
    </xf>
    <xf numFmtId="0" fontId="12" fillId="0" borderId="12" xfId="0" applyFont="1" applyBorder="1" applyAlignment="1">
      <alignment vertical="center"/>
    </xf>
    <xf numFmtId="0" fontId="12" fillId="0" borderId="67" xfId="0" applyFont="1" applyBorder="1" applyAlignment="1">
      <alignment vertical="center"/>
    </xf>
    <xf numFmtId="0" fontId="12" fillId="0" borderId="0" xfId="63" applyFont="1" applyBorder="1" applyAlignment="1">
      <alignment horizontal="center" vertical="center"/>
      <protection/>
    </xf>
    <xf numFmtId="0" fontId="11" fillId="0" borderId="67" xfId="62" applyFont="1" applyBorder="1">
      <alignment/>
      <protection/>
    </xf>
    <xf numFmtId="0" fontId="12" fillId="0" borderId="68" xfId="63" applyFont="1" applyBorder="1" applyAlignment="1">
      <alignment/>
      <protection/>
    </xf>
    <xf numFmtId="0" fontId="11" fillId="0" borderId="69" xfId="63" applyFont="1" applyBorder="1" applyAlignment="1">
      <alignment/>
      <protection/>
    </xf>
    <xf numFmtId="0" fontId="11" fillId="0" borderId="69" xfId="62" applyFont="1" applyBorder="1">
      <alignment/>
      <protection/>
    </xf>
    <xf numFmtId="0" fontId="12" fillId="0" borderId="69" xfId="0" applyFont="1" applyBorder="1" applyAlignment="1">
      <alignment vertical="center"/>
    </xf>
    <xf numFmtId="0" fontId="12" fillId="0" borderId="69" xfId="0" applyFont="1" applyBorder="1" applyAlignment="1">
      <alignment vertical="center" wrapText="1"/>
    </xf>
    <xf numFmtId="0" fontId="0" fillId="0" borderId="69" xfId="0" applyBorder="1" applyAlignment="1">
      <alignment vertical="center"/>
    </xf>
    <xf numFmtId="0" fontId="11" fillId="0" borderId="69" xfId="63" applyFont="1" applyBorder="1">
      <alignment/>
      <protection/>
    </xf>
    <xf numFmtId="0" fontId="0" fillId="0" borderId="69" xfId="0" applyBorder="1" applyAlignment="1">
      <alignment vertical="center" wrapText="1"/>
    </xf>
    <xf numFmtId="0" fontId="0" fillId="0" borderId="70" xfId="0" applyBorder="1" applyAlignment="1">
      <alignment vertical="center"/>
    </xf>
    <xf numFmtId="0" fontId="11" fillId="0" borderId="0" xfId="63" applyFont="1" applyBorder="1" applyAlignment="1">
      <alignment vertical="center"/>
      <protection/>
    </xf>
    <xf numFmtId="0" fontId="11" fillId="0" borderId="35" xfId="63" applyFont="1" applyBorder="1" applyAlignment="1" applyProtection="1">
      <alignment vertical="center" wrapText="1"/>
      <protection locked="0"/>
    </xf>
    <xf numFmtId="0" fontId="11" fillId="0" borderId="0" xfId="63" applyFont="1" applyBorder="1" applyAlignment="1" applyProtection="1">
      <alignment vertical="center" wrapText="1"/>
      <protection locked="0"/>
    </xf>
    <xf numFmtId="0" fontId="12" fillId="34" borderId="12" xfId="62" applyFont="1" applyFill="1" applyBorder="1" applyAlignment="1">
      <alignment vertical="center"/>
      <protection/>
    </xf>
    <xf numFmtId="0" fontId="12" fillId="34" borderId="13" xfId="62" applyFont="1" applyFill="1" applyBorder="1" applyAlignment="1">
      <alignment vertical="center"/>
      <protection/>
    </xf>
    <xf numFmtId="0" fontId="12" fillId="34" borderId="0" xfId="62" applyFont="1" applyFill="1" applyAlignment="1">
      <alignment vertical="center"/>
      <protection/>
    </xf>
    <xf numFmtId="0" fontId="11" fillId="34" borderId="0" xfId="62" applyFont="1" applyFill="1">
      <alignment/>
      <protection/>
    </xf>
    <xf numFmtId="0" fontId="12" fillId="34" borderId="0" xfId="62" applyFont="1" applyFill="1" applyAlignment="1">
      <alignment horizontal="left" vertical="center"/>
      <protection/>
    </xf>
    <xf numFmtId="0" fontId="11" fillId="34" borderId="0" xfId="60" applyFont="1" applyFill="1" applyBorder="1" applyAlignment="1">
      <alignment vertical="center" wrapText="1"/>
      <protection/>
    </xf>
    <xf numFmtId="0" fontId="11" fillId="34" borderId="0" xfId="60" applyFont="1" applyFill="1" applyBorder="1" applyAlignment="1">
      <alignment horizontal="right" vertical="center"/>
      <protection/>
    </xf>
    <xf numFmtId="0" fontId="11" fillId="34" borderId="0" xfId="60" applyFont="1" applyFill="1" applyBorder="1" applyAlignment="1">
      <alignment horizontal="center" vertical="center"/>
      <protection/>
    </xf>
    <xf numFmtId="0" fontId="11" fillId="34" borderId="0" xfId="60" applyFont="1" applyFill="1" applyBorder="1" applyAlignment="1">
      <alignment vertical="center"/>
      <protection/>
    </xf>
    <xf numFmtId="0" fontId="11" fillId="34" borderId="0" xfId="62" applyFont="1" applyFill="1" applyBorder="1">
      <alignment/>
      <protection/>
    </xf>
    <xf numFmtId="0" fontId="0" fillId="34" borderId="0" xfId="0" applyFill="1" applyBorder="1" applyAlignment="1">
      <alignment vertical="center"/>
    </xf>
    <xf numFmtId="0" fontId="12" fillId="34" borderId="0" xfId="63" applyFont="1" applyFill="1" applyBorder="1" applyAlignment="1">
      <alignment/>
      <protection/>
    </xf>
    <xf numFmtId="0" fontId="11" fillId="0" borderId="0" xfId="62" applyFont="1" applyFill="1">
      <alignment/>
      <protection/>
    </xf>
    <xf numFmtId="0" fontId="12" fillId="34" borderId="0" xfId="62" applyFont="1" applyFill="1" applyBorder="1" applyAlignment="1">
      <alignment vertical="center"/>
      <protection/>
    </xf>
    <xf numFmtId="0" fontId="12" fillId="34" borderId="0" xfId="0" applyFont="1" applyFill="1" applyBorder="1" applyAlignment="1">
      <alignment vertical="center"/>
    </xf>
    <xf numFmtId="0" fontId="12" fillId="34" borderId="0" xfId="63" applyFont="1" applyFill="1" applyBorder="1">
      <alignment/>
      <protection/>
    </xf>
    <xf numFmtId="0" fontId="11" fillId="34" borderId="0" xfId="63" applyFont="1" applyFill="1" applyAlignment="1">
      <alignment horizontal="right" wrapText="1"/>
      <protection/>
    </xf>
    <xf numFmtId="0" fontId="12" fillId="34" borderId="0" xfId="63" applyFont="1" applyFill="1" applyAlignment="1">
      <alignment horizontal="left" wrapText="1"/>
      <protection/>
    </xf>
    <xf numFmtId="0" fontId="8" fillId="0" borderId="0" xfId="63" applyFont="1" applyFill="1" applyAlignment="1">
      <alignment wrapText="1"/>
      <protection/>
    </xf>
    <xf numFmtId="0" fontId="11" fillId="0" borderId="0" xfId="62" applyFont="1" applyFill="1" applyAlignment="1">
      <alignment wrapText="1"/>
      <protection/>
    </xf>
    <xf numFmtId="0" fontId="11" fillId="0" borderId="0" xfId="62" applyFont="1" applyAlignment="1">
      <alignment wrapText="1"/>
      <protection/>
    </xf>
    <xf numFmtId="0" fontId="11" fillId="34" borderId="0" xfId="63" applyFont="1" applyFill="1" applyAlignment="1">
      <alignment horizontal="left" wrapText="1"/>
      <protection/>
    </xf>
    <xf numFmtId="0" fontId="11" fillId="34" borderId="0" xfId="63" applyFont="1" applyFill="1" applyAlignment="1">
      <alignment wrapText="1"/>
      <protection/>
    </xf>
    <xf numFmtId="0" fontId="8" fillId="34" borderId="0" xfId="63" applyFont="1" applyFill="1" applyAlignment="1">
      <alignment wrapText="1"/>
      <protection/>
    </xf>
    <xf numFmtId="0" fontId="11" fillId="34" borderId="0" xfId="62" applyFont="1" applyFill="1" applyBorder="1" applyAlignment="1">
      <alignment wrapText="1"/>
      <protection/>
    </xf>
    <xf numFmtId="0" fontId="11" fillId="34" borderId="0" xfId="62" applyFont="1" applyFill="1" applyAlignment="1">
      <alignment wrapText="1"/>
      <protection/>
    </xf>
    <xf numFmtId="0" fontId="11" fillId="34" borderId="0" xfId="63" applyFont="1" applyFill="1" applyBorder="1" applyAlignment="1">
      <alignment horizontal="right" wrapText="1"/>
      <protection/>
    </xf>
    <xf numFmtId="0" fontId="12" fillId="34" borderId="0" xfId="63" applyFont="1" applyFill="1" applyBorder="1" applyAlignment="1">
      <alignment horizontal="left" wrapText="1"/>
      <protection/>
    </xf>
    <xf numFmtId="0" fontId="3" fillId="0" borderId="0" xfId="63" applyFont="1" applyFill="1" applyAlignment="1">
      <alignment wrapText="1"/>
      <protection/>
    </xf>
    <xf numFmtId="0" fontId="3" fillId="34" borderId="0" xfId="63" applyFont="1" applyFill="1" applyAlignment="1">
      <alignment wrapText="1"/>
      <protection/>
    </xf>
    <xf numFmtId="0" fontId="11" fillId="34" borderId="0" xfId="62" applyFont="1" applyFill="1" applyBorder="1" applyAlignment="1">
      <alignment horizontal="right" wrapText="1"/>
      <protection/>
    </xf>
    <xf numFmtId="0" fontId="11" fillId="34" borderId="0" xfId="62" applyFont="1" applyFill="1" applyBorder="1" applyAlignment="1">
      <alignment horizontal="left" wrapText="1"/>
      <protection/>
    </xf>
    <xf numFmtId="0" fontId="11" fillId="34" borderId="0" xfId="63" applyFont="1" applyFill="1" applyBorder="1" applyAlignment="1">
      <alignment horizontal="right" vertical="top" wrapText="1"/>
      <protection/>
    </xf>
    <xf numFmtId="0" fontId="12" fillId="34" borderId="0" xfId="63" applyFont="1" applyFill="1" applyBorder="1" applyAlignment="1">
      <alignment horizontal="left" vertical="top" wrapText="1"/>
      <protection/>
    </xf>
    <xf numFmtId="0" fontId="8" fillId="0" borderId="0" xfId="63" applyFont="1" applyFill="1" applyAlignment="1">
      <alignment vertical="top" wrapText="1"/>
      <protection/>
    </xf>
    <xf numFmtId="0" fontId="11" fillId="34" borderId="0" xfId="62" applyFont="1" applyFill="1" applyBorder="1" applyAlignment="1">
      <alignment horizontal="right"/>
      <protection/>
    </xf>
    <xf numFmtId="0" fontId="11" fillId="34" borderId="0" xfId="62" applyFont="1" applyFill="1" applyBorder="1" applyAlignment="1">
      <alignment horizontal="left"/>
      <protection/>
    </xf>
    <xf numFmtId="0" fontId="11" fillId="34" borderId="0" xfId="62" applyFont="1" applyFill="1" applyAlignment="1">
      <alignment/>
      <protection/>
    </xf>
    <xf numFmtId="0" fontId="11" fillId="34" borderId="0" xfId="63" applyFont="1" applyFill="1" applyBorder="1" applyAlignment="1">
      <alignment horizontal="right"/>
      <protection/>
    </xf>
    <xf numFmtId="0" fontId="12" fillId="34" borderId="0" xfId="63" applyFont="1" applyFill="1" applyBorder="1" applyAlignment="1">
      <alignment horizontal="left"/>
      <protection/>
    </xf>
    <xf numFmtId="0" fontId="11" fillId="34" borderId="0" xfId="63" applyFont="1" applyFill="1" applyBorder="1" applyAlignment="1">
      <alignment vertical="top" wrapText="1"/>
      <protection/>
    </xf>
    <xf numFmtId="0" fontId="12" fillId="34" borderId="0" xfId="63" applyFont="1" applyFill="1" applyBorder="1" applyAlignment="1">
      <alignment vertical="top" wrapText="1"/>
      <protection/>
    </xf>
    <xf numFmtId="0" fontId="8" fillId="34" borderId="0" xfId="63" applyFont="1" applyFill="1" applyAlignment="1">
      <alignment vertical="center" wrapText="1"/>
      <protection/>
    </xf>
    <xf numFmtId="0" fontId="8" fillId="34" borderId="0" xfId="63" applyFont="1" applyFill="1" applyAlignment="1">
      <alignment vertical="top" wrapText="1"/>
      <protection/>
    </xf>
    <xf numFmtId="0" fontId="11" fillId="0" borderId="0" xfId="62" applyFont="1" applyFill="1" applyAlignment="1">
      <alignment vertical="center" wrapText="1"/>
      <protection/>
    </xf>
    <xf numFmtId="0" fontId="6" fillId="0" borderId="0" xfId="63" applyFont="1" applyFill="1" applyBorder="1" applyAlignment="1">
      <alignment vertical="center" wrapText="1"/>
      <protection/>
    </xf>
    <xf numFmtId="0" fontId="12" fillId="0" borderId="0" xfId="62" applyFont="1" applyFill="1" applyAlignment="1">
      <alignment vertical="center" wrapText="1"/>
      <protection/>
    </xf>
    <xf numFmtId="0" fontId="11" fillId="0" borderId="0" xfId="62" applyFont="1" applyFill="1" applyAlignment="1">
      <alignment vertical="center"/>
      <protection/>
    </xf>
    <xf numFmtId="0" fontId="3" fillId="34" borderId="0" xfId="63" applyFont="1" applyFill="1" applyAlignment="1">
      <alignment wrapText="1"/>
      <protection/>
    </xf>
    <xf numFmtId="0" fontId="8" fillId="34" borderId="0" xfId="63" applyFont="1" applyFill="1" applyAlignment="1">
      <alignment wrapText="1"/>
      <protection/>
    </xf>
    <xf numFmtId="0" fontId="8" fillId="34" borderId="0" xfId="63" applyFont="1" applyFill="1" applyAlignment="1">
      <alignment vertical="top" wrapText="1"/>
      <protection/>
    </xf>
    <xf numFmtId="0" fontId="11" fillId="0" borderId="38" xfId="63" applyFont="1" applyBorder="1" applyAlignment="1" applyProtection="1">
      <alignment horizontal="center" vertical="center"/>
      <protection/>
    </xf>
    <xf numFmtId="0" fontId="11" fillId="0" borderId="71" xfId="63" applyFont="1" applyBorder="1" applyAlignment="1" applyProtection="1">
      <alignment horizontal="center" vertical="center"/>
      <protection/>
    </xf>
    <xf numFmtId="0" fontId="0" fillId="0" borderId="37" xfId="63" applyFont="1" applyBorder="1" applyAlignment="1" applyProtection="1">
      <alignment horizontal="center" vertical="center" shrinkToFit="1"/>
      <protection locked="0"/>
    </xf>
    <xf numFmtId="0" fontId="0" fillId="0" borderId="17" xfId="63" applyFont="1" applyBorder="1" applyAlignment="1" applyProtection="1">
      <alignment horizontal="center" vertical="center" shrinkToFit="1"/>
      <protection locked="0"/>
    </xf>
    <xf numFmtId="0" fontId="0" fillId="0" borderId="40" xfId="63" applyFont="1" applyBorder="1" applyAlignment="1" applyProtection="1">
      <alignment horizontal="center" vertical="center" shrinkToFit="1"/>
      <protection locked="0"/>
    </xf>
    <xf numFmtId="0" fontId="0" fillId="0" borderId="72" xfId="63" applyFont="1" applyBorder="1" applyAlignment="1" applyProtection="1">
      <alignment horizontal="center" vertical="center" shrinkToFit="1"/>
      <protection locked="0"/>
    </xf>
    <xf numFmtId="0" fontId="0" fillId="0" borderId="18" xfId="63" applyFont="1" applyBorder="1" applyAlignment="1" applyProtection="1">
      <alignment horizontal="center" vertical="center" shrinkToFit="1"/>
      <protection locked="0"/>
    </xf>
    <xf numFmtId="0" fontId="0" fillId="0" borderId="73" xfId="63" applyFont="1" applyBorder="1" applyAlignment="1" applyProtection="1">
      <alignment horizontal="center" vertical="center" shrinkToFit="1"/>
      <protection locked="0"/>
    </xf>
    <xf numFmtId="0" fontId="12" fillId="0" borderId="37" xfId="63" applyFont="1" applyBorder="1" applyAlignment="1" applyProtection="1">
      <alignment horizontal="center" vertical="center"/>
      <protection locked="0"/>
    </xf>
    <xf numFmtId="0" fontId="12" fillId="0" borderId="17" xfId="63" applyFont="1" applyBorder="1" applyAlignment="1" applyProtection="1">
      <alignment horizontal="center" vertical="center"/>
      <protection locked="0"/>
    </xf>
    <xf numFmtId="0" fontId="12" fillId="0" borderId="32" xfId="63" applyFont="1" applyBorder="1" applyAlignment="1" applyProtection="1">
      <alignment horizontal="center" vertical="center"/>
      <protection locked="0"/>
    </xf>
    <xf numFmtId="0" fontId="12" fillId="0" borderId="74" xfId="63" applyFont="1" applyBorder="1" applyAlignment="1" applyProtection="1">
      <alignment horizontal="center" vertical="center"/>
      <protection locked="0"/>
    </xf>
    <xf numFmtId="0" fontId="12" fillId="0" borderId="37" xfId="0" applyFont="1" applyBorder="1" applyAlignment="1">
      <alignment horizontal="center" vertical="center"/>
    </xf>
    <xf numFmtId="0" fontId="12" fillId="0" borderId="17" xfId="0" applyFont="1" applyBorder="1" applyAlignment="1">
      <alignment horizontal="center" vertical="center"/>
    </xf>
    <xf numFmtId="0" fontId="12" fillId="0" borderId="32" xfId="0" applyFont="1" applyBorder="1" applyAlignment="1">
      <alignment horizontal="center" vertical="center"/>
    </xf>
    <xf numFmtId="0" fontId="12" fillId="0" borderId="74" xfId="0" applyFont="1" applyBorder="1" applyAlignment="1">
      <alignment horizontal="center" vertical="center"/>
    </xf>
    <xf numFmtId="0" fontId="11" fillId="0" borderId="75" xfId="63" applyFont="1" applyBorder="1" applyAlignment="1">
      <alignment horizontal="center" vertical="center"/>
      <protection/>
    </xf>
    <xf numFmtId="0" fontId="11" fillId="0" borderId="17" xfId="63" applyFont="1" applyBorder="1" applyAlignment="1">
      <alignment horizontal="center" vertical="center"/>
      <protection/>
    </xf>
    <xf numFmtId="0" fontId="11" fillId="0" borderId="55" xfId="63" applyFont="1" applyBorder="1" applyAlignment="1">
      <alignment horizontal="center" vertical="center"/>
      <protection/>
    </xf>
    <xf numFmtId="0" fontId="11" fillId="0" borderId="18" xfId="63" applyFont="1" applyBorder="1" applyAlignment="1">
      <alignment horizontal="center" vertical="center"/>
      <protection/>
    </xf>
    <xf numFmtId="0" fontId="11" fillId="0" borderId="76" xfId="63" applyFont="1" applyBorder="1" applyAlignment="1">
      <alignment horizontal="center" vertical="center" wrapText="1"/>
      <protection/>
    </xf>
    <xf numFmtId="0" fontId="11" fillId="0" borderId="77" xfId="63" applyFont="1" applyBorder="1" applyAlignment="1">
      <alignment horizontal="center" vertical="center" wrapText="1"/>
      <protection/>
    </xf>
    <xf numFmtId="0" fontId="11" fillId="0" borderId="77" xfId="63" applyFont="1" applyBorder="1" applyAlignment="1" applyProtection="1">
      <alignment horizontal="center" vertical="center" wrapText="1"/>
      <protection locked="0"/>
    </xf>
    <xf numFmtId="0" fontId="11" fillId="0" borderId="78" xfId="63" applyFont="1" applyBorder="1" applyAlignment="1" applyProtection="1">
      <alignment horizontal="center" vertical="center" wrapText="1"/>
      <protection locked="0"/>
    </xf>
    <xf numFmtId="176" fontId="12" fillId="0" borderId="12" xfId="0" applyNumberFormat="1" applyFont="1" applyBorder="1" applyAlignment="1">
      <alignment horizontal="center" vertical="center"/>
    </xf>
    <xf numFmtId="176" fontId="12" fillId="0" borderId="67" xfId="0" applyNumberFormat="1" applyFont="1" applyBorder="1" applyAlignment="1">
      <alignment horizontal="center" vertical="center"/>
    </xf>
    <xf numFmtId="176" fontId="12" fillId="0" borderId="13" xfId="0" applyNumberFormat="1" applyFont="1" applyBorder="1" applyAlignment="1">
      <alignment horizontal="center" vertical="center"/>
    </xf>
    <xf numFmtId="0" fontId="11" fillId="0" borderId="28" xfId="63" applyFont="1" applyBorder="1" applyAlignment="1" applyProtection="1">
      <alignment horizontal="center" vertical="center"/>
      <protection/>
    </xf>
    <xf numFmtId="0" fontId="0" fillId="0" borderId="32" xfId="63" applyFont="1" applyBorder="1" applyAlignment="1" applyProtection="1">
      <alignment horizontal="center" vertical="center" shrinkToFit="1"/>
      <protection locked="0"/>
    </xf>
    <xf numFmtId="0" fontId="0" fillId="0" borderId="74" xfId="63" applyFont="1" applyBorder="1" applyAlignment="1" applyProtection="1">
      <alignment horizontal="center" vertical="center" shrinkToFit="1"/>
      <protection locked="0"/>
    </xf>
    <xf numFmtId="0" fontId="0" fillId="0" borderId="31" xfId="63" applyFont="1" applyBorder="1" applyAlignment="1" applyProtection="1">
      <alignment horizontal="center" vertical="center" shrinkToFit="1"/>
      <protection locked="0"/>
    </xf>
    <xf numFmtId="0" fontId="11" fillId="0" borderId="34" xfId="63" applyFont="1" applyBorder="1" applyAlignment="1">
      <alignment horizontal="center" vertical="center"/>
      <protection/>
    </xf>
    <xf numFmtId="0" fontId="11" fillId="0" borderId="74" xfId="63" applyFont="1" applyBorder="1" applyAlignment="1">
      <alignment horizontal="center" vertical="center"/>
      <protection/>
    </xf>
    <xf numFmtId="0" fontId="12" fillId="35" borderId="37" xfId="63" applyFont="1" applyFill="1" applyBorder="1" applyAlignment="1" applyProtection="1">
      <alignment horizontal="center" vertical="center"/>
      <protection locked="0"/>
    </xf>
    <xf numFmtId="0" fontId="12" fillId="35" borderId="17" xfId="63" applyFont="1" applyFill="1" applyBorder="1" applyAlignment="1" applyProtection="1">
      <alignment horizontal="center" vertical="center"/>
      <protection locked="0"/>
    </xf>
    <xf numFmtId="0" fontId="12" fillId="35" borderId="32" xfId="63" applyFont="1" applyFill="1" applyBorder="1" applyAlignment="1" applyProtection="1">
      <alignment horizontal="center" vertical="center"/>
      <protection locked="0"/>
    </xf>
    <xf numFmtId="0" fontId="12" fillId="35" borderId="74" xfId="63" applyFont="1" applyFill="1" applyBorder="1" applyAlignment="1" applyProtection="1">
      <alignment horizontal="center" vertical="center"/>
      <protection locked="0"/>
    </xf>
    <xf numFmtId="0" fontId="12" fillId="35" borderId="37" xfId="0" applyFont="1" applyFill="1" applyBorder="1" applyAlignment="1">
      <alignment horizontal="center" vertical="center"/>
    </xf>
    <xf numFmtId="0" fontId="12" fillId="35" borderId="17" xfId="0" applyFont="1" applyFill="1" applyBorder="1" applyAlignment="1">
      <alignment horizontal="center" vertical="center"/>
    </xf>
    <xf numFmtId="0" fontId="12" fillId="35" borderId="32" xfId="0" applyFont="1" applyFill="1" applyBorder="1" applyAlignment="1">
      <alignment horizontal="center" vertical="center"/>
    </xf>
    <xf numFmtId="0" fontId="12" fillId="35" borderId="74" xfId="0" applyFont="1" applyFill="1" applyBorder="1" applyAlignment="1">
      <alignment horizontal="center" vertical="center"/>
    </xf>
    <xf numFmtId="0" fontId="11" fillId="35" borderId="75" xfId="63" applyFont="1" applyFill="1" applyBorder="1" applyAlignment="1">
      <alignment horizontal="center" vertical="center"/>
      <protection/>
    </xf>
    <xf numFmtId="0" fontId="11" fillId="35" borderId="17" xfId="63" applyFont="1" applyFill="1" applyBorder="1" applyAlignment="1">
      <alignment horizontal="center" vertical="center"/>
      <protection/>
    </xf>
    <xf numFmtId="0" fontId="11" fillId="35" borderId="34" xfId="63" applyFont="1" applyFill="1" applyBorder="1" applyAlignment="1">
      <alignment horizontal="center" vertical="center"/>
      <protection/>
    </xf>
    <xf numFmtId="0" fontId="11" fillId="35" borderId="74" xfId="63" applyFont="1" applyFill="1" applyBorder="1" applyAlignment="1">
      <alignment horizontal="center" vertical="center"/>
      <protection/>
    </xf>
    <xf numFmtId="0" fontId="12" fillId="0" borderId="67" xfId="0" applyFont="1" applyBorder="1" applyAlignment="1">
      <alignment horizontal="center" vertical="center"/>
    </xf>
    <xf numFmtId="0" fontId="12" fillId="0" borderId="13" xfId="0" applyFont="1" applyBorder="1" applyAlignment="1">
      <alignment horizontal="center" vertical="center"/>
    </xf>
    <xf numFmtId="0" fontId="53" fillId="0" borderId="38" xfId="63" applyFont="1" applyBorder="1" applyAlignment="1" applyProtection="1">
      <alignment horizontal="center" vertical="center"/>
      <protection/>
    </xf>
    <xf numFmtId="0" fontId="53" fillId="0" borderId="28" xfId="63" applyFont="1" applyBorder="1" applyAlignment="1" applyProtection="1">
      <alignment horizontal="center" vertical="center"/>
      <protection/>
    </xf>
    <xf numFmtId="0" fontId="0" fillId="0" borderId="12" xfId="0" applyBorder="1" applyAlignment="1">
      <alignment horizontal="center" vertical="center"/>
    </xf>
    <xf numFmtId="0" fontId="0" fillId="0" borderId="13" xfId="0" applyBorder="1" applyAlignment="1">
      <alignment horizontal="center" vertical="center"/>
    </xf>
    <xf numFmtId="0" fontId="11" fillId="35" borderId="38" xfId="63" applyFont="1" applyFill="1" applyBorder="1" applyAlignment="1" applyProtection="1">
      <alignment horizontal="center" vertical="center"/>
      <protection/>
    </xf>
    <xf numFmtId="0" fontId="11" fillId="35" borderId="79" xfId="63" applyFont="1" applyFill="1" applyBorder="1" applyAlignment="1" applyProtection="1">
      <alignment horizontal="center" vertical="center"/>
      <protection/>
    </xf>
    <xf numFmtId="0" fontId="0" fillId="35" borderId="37" xfId="63" applyFont="1" applyFill="1" applyBorder="1" applyAlignment="1" applyProtection="1">
      <alignment horizontal="center" vertical="center" shrinkToFit="1"/>
      <protection locked="0"/>
    </xf>
    <xf numFmtId="0" fontId="0" fillId="35" borderId="17" xfId="63" applyFont="1" applyFill="1" applyBorder="1" applyAlignment="1" applyProtection="1">
      <alignment horizontal="center" vertical="center" shrinkToFit="1"/>
      <protection locked="0"/>
    </xf>
    <xf numFmtId="0" fontId="0" fillId="35" borderId="40" xfId="63" applyFont="1" applyFill="1" applyBorder="1" applyAlignment="1" applyProtection="1">
      <alignment horizontal="center" vertical="center" shrinkToFit="1"/>
      <protection locked="0"/>
    </xf>
    <xf numFmtId="0" fontId="0" fillId="35" borderId="32" xfId="63" applyFont="1" applyFill="1" applyBorder="1" applyAlignment="1" applyProtection="1">
      <alignment horizontal="center" vertical="center" shrinkToFit="1"/>
      <protection locked="0"/>
    </xf>
    <xf numFmtId="0" fontId="0" fillId="35" borderId="74" xfId="63" applyFont="1" applyFill="1" applyBorder="1" applyAlignment="1" applyProtection="1">
      <alignment horizontal="center" vertical="center" shrinkToFit="1"/>
      <protection locked="0"/>
    </xf>
    <xf numFmtId="0" fontId="0" fillId="35" borderId="31" xfId="63" applyFont="1" applyFill="1" applyBorder="1" applyAlignment="1" applyProtection="1">
      <alignment horizontal="center" vertical="center" shrinkToFit="1"/>
      <protection locked="0"/>
    </xf>
    <xf numFmtId="0" fontId="16" fillId="0" borderId="0" xfId="0" applyFont="1" applyBorder="1" applyAlignment="1">
      <alignment horizontal="center" vertical="center" textRotation="255" wrapText="1"/>
    </xf>
    <xf numFmtId="0" fontId="12" fillId="0" borderId="0" xfId="0" applyFont="1" applyBorder="1" applyAlignment="1">
      <alignment vertical="center" shrinkToFit="1"/>
    </xf>
    <xf numFmtId="0" fontId="12" fillId="0" borderId="80" xfId="0" applyFont="1" applyBorder="1" applyAlignment="1">
      <alignment vertical="center" shrinkToFit="1"/>
    </xf>
    <xf numFmtId="0" fontId="11" fillId="35" borderId="28" xfId="63" applyFont="1" applyFill="1" applyBorder="1" applyAlignment="1" applyProtection="1">
      <alignment horizontal="center" vertical="center"/>
      <protection/>
    </xf>
    <xf numFmtId="0" fontId="11" fillId="33" borderId="38" xfId="63" applyFont="1" applyFill="1" applyBorder="1" applyAlignment="1" applyProtection="1">
      <alignment horizontal="center" vertical="center"/>
      <protection/>
    </xf>
    <xf numFmtId="0" fontId="11" fillId="33" borderId="28" xfId="63" applyFont="1" applyFill="1" applyBorder="1" applyAlignment="1" applyProtection="1">
      <alignment horizontal="center" vertical="center"/>
      <protection/>
    </xf>
    <xf numFmtId="0" fontId="0" fillId="33" borderId="37" xfId="63" applyFont="1" applyFill="1" applyBorder="1" applyAlignment="1" applyProtection="1">
      <alignment horizontal="center" vertical="center" shrinkToFit="1"/>
      <protection locked="0"/>
    </xf>
    <xf numFmtId="0" fontId="0" fillId="33" borderId="17" xfId="63" applyFont="1" applyFill="1" applyBorder="1" applyAlignment="1" applyProtection="1">
      <alignment horizontal="center" vertical="center" shrinkToFit="1"/>
      <protection locked="0"/>
    </xf>
    <xf numFmtId="0" fontId="0" fillId="33" borderId="40" xfId="63" applyFont="1" applyFill="1" applyBorder="1" applyAlignment="1" applyProtection="1">
      <alignment horizontal="center" vertical="center" shrinkToFit="1"/>
      <protection locked="0"/>
    </xf>
    <xf numFmtId="0" fontId="0" fillId="33" borderId="32" xfId="63" applyFont="1" applyFill="1" applyBorder="1" applyAlignment="1" applyProtection="1">
      <alignment horizontal="center" vertical="center" shrinkToFit="1"/>
      <protection locked="0"/>
    </xf>
    <xf numFmtId="0" fontId="0" fillId="33" borderId="74" xfId="63" applyFont="1" applyFill="1" applyBorder="1" applyAlignment="1" applyProtection="1">
      <alignment horizontal="center" vertical="center" shrinkToFit="1"/>
      <protection locked="0"/>
    </xf>
    <xf numFmtId="0" fontId="0" fillId="33" borderId="31" xfId="63" applyFont="1" applyFill="1" applyBorder="1" applyAlignment="1" applyProtection="1">
      <alignment horizontal="center" vertical="center" shrinkToFit="1"/>
      <protection locked="0"/>
    </xf>
    <xf numFmtId="0" fontId="12" fillId="33" borderId="37" xfId="63" applyFont="1" applyFill="1" applyBorder="1" applyAlignment="1" applyProtection="1">
      <alignment horizontal="center" vertical="center"/>
      <protection locked="0"/>
    </xf>
    <xf numFmtId="0" fontId="12" fillId="33" borderId="17" xfId="63" applyFont="1" applyFill="1" applyBorder="1" applyAlignment="1" applyProtection="1">
      <alignment horizontal="center" vertical="center"/>
      <protection locked="0"/>
    </xf>
    <xf numFmtId="0" fontId="12" fillId="33" borderId="32" xfId="63" applyFont="1" applyFill="1" applyBorder="1" applyAlignment="1" applyProtection="1">
      <alignment horizontal="center" vertical="center"/>
      <protection locked="0"/>
    </xf>
    <xf numFmtId="0" fontId="12" fillId="33" borderId="74" xfId="63" applyFont="1" applyFill="1" applyBorder="1" applyAlignment="1" applyProtection="1">
      <alignment horizontal="center" vertical="center"/>
      <protection locked="0"/>
    </xf>
    <xf numFmtId="0" fontId="12" fillId="33" borderId="37" xfId="0" applyFont="1" applyFill="1" applyBorder="1" applyAlignment="1">
      <alignment horizontal="center" vertical="center"/>
    </xf>
    <xf numFmtId="0" fontId="12" fillId="33" borderId="17" xfId="0" applyFont="1" applyFill="1" applyBorder="1" applyAlignment="1">
      <alignment horizontal="center" vertical="center"/>
    </xf>
    <xf numFmtId="0" fontId="12" fillId="33" borderId="32" xfId="0" applyFont="1" applyFill="1" applyBorder="1" applyAlignment="1">
      <alignment horizontal="center" vertical="center"/>
    </xf>
    <xf numFmtId="0" fontId="12" fillId="33" borderId="74" xfId="0" applyFont="1" applyFill="1" applyBorder="1" applyAlignment="1">
      <alignment horizontal="center" vertical="center"/>
    </xf>
    <xf numFmtId="0" fontId="11" fillId="33" borderId="75" xfId="63" applyFont="1" applyFill="1" applyBorder="1" applyAlignment="1" applyProtection="1">
      <alignment horizontal="center" vertical="center"/>
      <protection locked="0"/>
    </xf>
    <xf numFmtId="0" fontId="11" fillId="33" borderId="17" xfId="63" applyFont="1" applyFill="1" applyBorder="1" applyAlignment="1" applyProtection="1">
      <alignment horizontal="center" vertical="center"/>
      <protection locked="0"/>
    </xf>
    <xf numFmtId="0" fontId="11" fillId="33" borderId="34" xfId="63" applyFont="1" applyFill="1" applyBorder="1" applyAlignment="1" applyProtection="1">
      <alignment horizontal="center" vertical="center"/>
      <protection locked="0"/>
    </xf>
    <xf numFmtId="0" fontId="11" fillId="33" borderId="74" xfId="63" applyFont="1" applyFill="1" applyBorder="1" applyAlignment="1" applyProtection="1">
      <alignment horizontal="center" vertical="center"/>
      <protection locked="0"/>
    </xf>
    <xf numFmtId="0" fontId="12" fillId="0" borderId="0" xfId="0" applyFont="1" applyBorder="1" applyAlignment="1">
      <alignment vertical="center" wrapText="1"/>
    </xf>
    <xf numFmtId="0" fontId="14" fillId="0" borderId="81" xfId="0" applyFont="1" applyBorder="1" applyAlignment="1">
      <alignment horizontal="center" vertical="center" textRotation="255"/>
    </xf>
    <xf numFmtId="0" fontId="14" fillId="0" borderId="82" xfId="0" applyFont="1" applyBorder="1" applyAlignment="1">
      <alignment horizontal="center" vertical="center" textRotation="255"/>
    </xf>
    <xf numFmtId="0" fontId="0" fillId="0" borderId="37" xfId="63" applyFont="1" applyBorder="1" applyAlignment="1" applyProtection="1">
      <alignment horizontal="center" vertical="center" shrinkToFit="1"/>
      <protection locked="0"/>
    </xf>
    <xf numFmtId="0" fontId="12" fillId="0" borderId="75" xfId="63" applyFont="1" applyBorder="1" applyAlignment="1" applyProtection="1">
      <alignment horizontal="center" vertical="center"/>
      <protection locked="0"/>
    </xf>
    <xf numFmtId="0" fontId="12" fillId="0" borderId="34" xfId="63" applyFont="1" applyBorder="1" applyAlignment="1" applyProtection="1">
      <alignment horizontal="center" vertical="center"/>
      <protection locked="0"/>
    </xf>
    <xf numFmtId="0" fontId="12" fillId="0" borderId="12" xfId="0" applyFont="1" applyBorder="1" applyAlignment="1">
      <alignment horizontal="center" vertical="center"/>
    </xf>
    <xf numFmtId="0" fontId="12" fillId="0" borderId="35" xfId="63" applyFont="1" applyBorder="1" applyAlignment="1" applyProtection="1">
      <alignment horizontal="center" vertical="center"/>
      <protection locked="0"/>
    </xf>
    <xf numFmtId="0" fontId="12" fillId="0" borderId="0" xfId="63" applyFont="1" applyBorder="1" applyAlignment="1" applyProtection="1">
      <alignment horizontal="center" vertical="center"/>
      <protection locked="0"/>
    </xf>
    <xf numFmtId="0" fontId="12" fillId="0" borderId="55" xfId="63" applyFont="1" applyBorder="1" applyAlignment="1" applyProtection="1">
      <alignment horizontal="center" vertical="center"/>
      <protection locked="0"/>
    </xf>
    <xf numFmtId="0" fontId="12" fillId="0" borderId="18" xfId="63" applyFont="1" applyBorder="1" applyAlignment="1" applyProtection="1">
      <alignment horizontal="center" vertical="center"/>
      <protection locked="0"/>
    </xf>
    <xf numFmtId="0" fontId="0" fillId="0" borderId="0" xfId="63" applyBorder="1" applyAlignment="1">
      <alignment horizontal="center" vertical="center"/>
      <protection/>
    </xf>
    <xf numFmtId="0" fontId="0" fillId="0" borderId="83" xfId="63" applyBorder="1" applyAlignment="1">
      <alignment horizontal="center" vertical="center"/>
      <protection/>
    </xf>
    <xf numFmtId="0" fontId="0" fillId="0" borderId="18" xfId="63" applyBorder="1" applyAlignment="1">
      <alignment horizontal="center" vertical="center"/>
      <protection/>
    </xf>
    <xf numFmtId="0" fontId="0" fillId="0" borderId="84" xfId="63" applyBorder="1" applyAlignment="1">
      <alignment horizontal="center" vertical="center"/>
      <protection/>
    </xf>
    <xf numFmtId="0" fontId="0" fillId="0" borderId="85" xfId="63" applyFont="1" applyBorder="1" applyAlignment="1">
      <alignment horizontal="center" vertical="center"/>
      <protection/>
    </xf>
    <xf numFmtId="0" fontId="0" fillId="0" borderId="86" xfId="63" applyFont="1" applyBorder="1" applyAlignment="1">
      <alignment horizontal="center" vertical="center"/>
      <protection/>
    </xf>
    <xf numFmtId="0" fontId="0" fillId="0" borderId="87" xfId="63" applyFont="1" applyBorder="1" applyAlignment="1">
      <alignment horizontal="center" vertical="center"/>
      <protection/>
    </xf>
    <xf numFmtId="0" fontId="0" fillId="0" borderId="88" xfId="63" applyFont="1" applyBorder="1" applyAlignment="1">
      <alignment horizontal="center" vertical="center"/>
      <protection/>
    </xf>
    <xf numFmtId="0" fontId="12" fillId="0" borderId="34" xfId="63" applyFont="1" applyBorder="1" applyAlignment="1">
      <alignment horizontal="center" vertical="center" wrapText="1"/>
      <protection/>
    </xf>
    <xf numFmtId="0" fontId="12" fillId="0" borderId="74" xfId="63" applyFont="1" applyBorder="1" applyAlignment="1">
      <alignment horizontal="center" vertical="center" wrapText="1"/>
      <protection/>
    </xf>
    <xf numFmtId="0" fontId="12" fillId="0" borderId="89" xfId="63" applyFont="1" applyBorder="1" applyAlignment="1">
      <alignment horizontal="center" vertical="center" wrapText="1"/>
      <protection/>
    </xf>
    <xf numFmtId="0" fontId="12" fillId="0" borderId="90" xfId="63" applyFont="1" applyBorder="1" applyAlignment="1">
      <alignment horizontal="center" vertical="center" wrapText="1"/>
      <protection/>
    </xf>
    <xf numFmtId="0" fontId="12" fillId="0" borderId="67" xfId="63" applyFont="1" applyBorder="1" applyAlignment="1">
      <alignment horizontal="center" vertical="center" wrapText="1"/>
      <protection/>
    </xf>
    <xf numFmtId="0" fontId="12" fillId="0" borderId="86" xfId="63" applyFont="1" applyBorder="1" applyAlignment="1">
      <alignment horizontal="center" vertical="center" wrapText="1"/>
      <protection/>
    </xf>
    <xf numFmtId="0" fontId="16" fillId="0" borderId="0" xfId="0" applyFont="1" applyBorder="1" applyAlignment="1">
      <alignment horizontal="center" vertical="center" textRotation="255"/>
    </xf>
    <xf numFmtId="0" fontId="16" fillId="0" borderId="64" xfId="0" applyFont="1" applyBorder="1" applyAlignment="1">
      <alignment horizontal="center" vertical="center" textRotation="255"/>
    </xf>
    <xf numFmtId="0" fontId="12" fillId="0" borderId="90" xfId="63" applyFont="1" applyBorder="1" applyAlignment="1" applyProtection="1">
      <alignment horizontal="center" vertical="center"/>
      <protection locked="0"/>
    </xf>
    <xf numFmtId="0" fontId="12" fillId="0" borderId="67" xfId="63" applyFont="1" applyBorder="1" applyAlignment="1" applyProtection="1">
      <alignment horizontal="center" vertical="center"/>
      <protection locked="0"/>
    </xf>
    <xf numFmtId="0" fontId="12" fillId="0" borderId="91" xfId="63" applyFont="1" applyBorder="1" applyAlignment="1" applyProtection="1">
      <alignment horizontal="center" vertical="center"/>
      <protection locked="0"/>
    </xf>
    <xf numFmtId="0" fontId="12" fillId="0" borderId="92" xfId="63" applyFont="1" applyBorder="1" applyAlignment="1" applyProtection="1">
      <alignment horizontal="center" vertical="center"/>
      <protection locked="0"/>
    </xf>
    <xf numFmtId="0" fontId="12" fillId="0" borderId="67" xfId="63" applyFont="1" applyBorder="1" applyAlignment="1">
      <alignment horizontal="center" vertical="center"/>
      <protection/>
    </xf>
    <xf numFmtId="0" fontId="12" fillId="0" borderId="93" xfId="63" applyFont="1" applyBorder="1" applyAlignment="1">
      <alignment horizontal="center" vertical="center"/>
      <protection/>
    </xf>
    <xf numFmtId="0" fontId="12" fillId="0" borderId="92" xfId="63" applyFont="1" applyBorder="1" applyAlignment="1">
      <alignment horizontal="center" vertical="center"/>
      <protection/>
    </xf>
    <xf numFmtId="0" fontId="12" fillId="0" borderId="94" xfId="63" applyFont="1" applyBorder="1" applyAlignment="1">
      <alignment horizontal="center" vertical="center"/>
      <protection/>
    </xf>
    <xf numFmtId="0" fontId="14" fillId="0" borderId="81" xfId="0" applyFont="1" applyBorder="1" applyAlignment="1">
      <alignment horizontal="center" vertical="top" textRotation="255" wrapText="1"/>
    </xf>
    <xf numFmtId="0" fontId="0" fillId="0" borderId="81" xfId="0" applyBorder="1" applyAlignment="1">
      <alignment vertical="top" wrapText="1"/>
    </xf>
    <xf numFmtId="0" fontId="0" fillId="0" borderId="82" xfId="0" applyBorder="1" applyAlignment="1">
      <alignment vertical="top" wrapText="1"/>
    </xf>
    <xf numFmtId="0" fontId="12" fillId="0" borderId="95" xfId="63" applyFont="1" applyBorder="1" applyAlignment="1">
      <alignment horizontal="center" vertical="center" wrapText="1"/>
      <protection/>
    </xf>
    <xf numFmtId="0" fontId="12" fillId="0" borderId="63" xfId="63" applyFont="1" applyBorder="1" applyAlignment="1">
      <alignment horizontal="center" vertical="center" wrapText="1"/>
      <protection/>
    </xf>
    <xf numFmtId="0" fontId="12" fillId="0" borderId="96" xfId="63" applyFont="1" applyBorder="1" applyAlignment="1">
      <alignment horizontal="center" vertical="center" wrapText="1"/>
      <protection/>
    </xf>
    <xf numFmtId="0" fontId="12" fillId="0" borderId="35" xfId="63" applyFont="1" applyBorder="1" applyAlignment="1">
      <alignment horizontal="center" vertical="center" wrapText="1"/>
      <protection/>
    </xf>
    <xf numFmtId="0" fontId="12" fillId="0" borderId="0" xfId="63" applyFont="1" applyBorder="1" applyAlignment="1">
      <alignment horizontal="center" vertical="center" wrapText="1"/>
      <protection/>
    </xf>
    <xf numFmtId="0" fontId="12" fillId="0" borderId="83" xfId="63" applyFont="1" applyBorder="1" applyAlignment="1">
      <alignment horizontal="center" vertical="center" wrapText="1"/>
      <protection/>
    </xf>
    <xf numFmtId="0" fontId="11" fillId="0" borderId="85" xfId="62" applyFont="1" applyBorder="1" applyAlignment="1">
      <alignment horizontal="center"/>
      <protection/>
    </xf>
    <xf numFmtId="0" fontId="11" fillId="0" borderId="86" xfId="62" applyFont="1" applyBorder="1" applyAlignment="1">
      <alignment horizontal="center"/>
      <protection/>
    </xf>
    <xf numFmtId="179" fontId="11" fillId="0" borderId="97" xfId="62" applyNumberFormat="1" applyFont="1" applyBorder="1" applyAlignment="1">
      <alignment horizontal="center"/>
      <protection/>
    </xf>
    <xf numFmtId="179" fontId="11" fillId="0" borderId="98" xfId="62" applyNumberFormat="1" applyFont="1" applyBorder="1" applyAlignment="1">
      <alignment horizontal="center"/>
      <protection/>
    </xf>
    <xf numFmtId="179" fontId="11" fillId="0" borderId="99" xfId="62" applyNumberFormat="1" applyFont="1" applyBorder="1" applyAlignment="1">
      <alignment horizontal="center"/>
      <protection/>
    </xf>
    <xf numFmtId="179" fontId="11" fillId="0" borderId="100" xfId="62" applyNumberFormat="1" applyFont="1" applyBorder="1" applyAlignment="1">
      <alignment horizontal="center"/>
      <protection/>
    </xf>
    <xf numFmtId="179" fontId="11" fillId="0" borderId="101" xfId="62" applyNumberFormat="1" applyFont="1" applyBorder="1" applyAlignment="1">
      <alignment horizontal="center"/>
      <protection/>
    </xf>
    <xf numFmtId="179" fontId="11" fillId="0" borderId="102" xfId="62" applyNumberFormat="1" applyFont="1" applyBorder="1" applyAlignment="1">
      <alignment horizontal="center"/>
      <protection/>
    </xf>
    <xf numFmtId="0" fontId="11" fillId="0" borderId="101" xfId="62" applyFont="1" applyBorder="1" applyAlignment="1">
      <alignment horizontal="center" vertical="center"/>
      <protection/>
    </xf>
    <xf numFmtId="0" fontId="11" fillId="0" borderId="102" xfId="62" applyFont="1" applyBorder="1" applyAlignment="1">
      <alignment horizontal="center" vertical="center"/>
      <protection/>
    </xf>
    <xf numFmtId="0" fontId="12" fillId="0" borderId="0" xfId="63" applyFont="1" applyAlignment="1">
      <alignment/>
      <protection/>
    </xf>
    <xf numFmtId="0" fontId="11" fillId="0" borderId="103" xfId="63" applyFont="1" applyBorder="1" applyAlignment="1">
      <alignment horizontal="center" vertical="center"/>
      <protection/>
    </xf>
    <xf numFmtId="0" fontId="11" fillId="0" borderId="79" xfId="63" applyFont="1" applyBorder="1" applyAlignment="1">
      <alignment horizontal="center" vertical="center"/>
      <protection/>
    </xf>
    <xf numFmtId="0" fontId="11" fillId="0" borderId="28" xfId="63" applyFont="1" applyBorder="1" applyAlignment="1">
      <alignment horizontal="center" vertical="center"/>
      <protection/>
    </xf>
    <xf numFmtId="0" fontId="11" fillId="0" borderId="104" xfId="63" applyFont="1" applyBorder="1" applyAlignment="1">
      <alignment horizontal="center" vertical="center"/>
      <protection/>
    </xf>
    <xf numFmtId="0" fontId="11" fillId="0" borderId="63" xfId="63" applyFont="1" applyBorder="1" applyAlignment="1">
      <alignment horizontal="center" vertical="center"/>
      <protection/>
    </xf>
    <xf numFmtId="0" fontId="11" fillId="0" borderId="105" xfId="63" applyFont="1" applyBorder="1" applyAlignment="1">
      <alignment horizontal="center" vertical="center"/>
      <protection/>
    </xf>
    <xf numFmtId="0" fontId="11" fillId="0" borderId="14" xfId="63" applyFont="1" applyBorder="1" applyAlignment="1">
      <alignment horizontal="center" vertical="center"/>
      <protection/>
    </xf>
    <xf numFmtId="0" fontId="11" fillId="0" borderId="0" xfId="63" applyFont="1" applyBorder="1" applyAlignment="1">
      <alignment horizontal="center" vertical="center"/>
      <protection/>
    </xf>
    <xf numFmtId="0" fontId="11" fillId="0" borderId="106" xfId="63" applyFont="1" applyBorder="1" applyAlignment="1">
      <alignment horizontal="center" vertical="center"/>
      <protection/>
    </xf>
    <xf numFmtId="0" fontId="11" fillId="0" borderId="32" xfId="63" applyFont="1" applyBorder="1" applyAlignment="1">
      <alignment horizontal="center" vertical="center"/>
      <protection/>
    </xf>
    <xf numFmtId="0" fontId="11" fillId="0" borderId="31" xfId="63" applyFont="1" applyBorder="1" applyAlignment="1">
      <alignment horizontal="center" vertical="center"/>
      <protection/>
    </xf>
    <xf numFmtId="0" fontId="11" fillId="0" borderId="104" xfId="63" applyFont="1" applyBorder="1" applyAlignment="1">
      <alignment horizontal="center" vertical="center" wrapText="1"/>
      <protection/>
    </xf>
    <xf numFmtId="0" fontId="11" fillId="0" borderId="63" xfId="63" applyFont="1" applyBorder="1" applyAlignment="1">
      <alignment horizontal="center" vertical="center" wrapText="1"/>
      <protection/>
    </xf>
    <xf numFmtId="0" fontId="11" fillId="0" borderId="14" xfId="63" applyFont="1" applyBorder="1" applyAlignment="1">
      <alignment horizontal="center" vertical="center" wrapText="1"/>
      <protection/>
    </xf>
    <xf numFmtId="0" fontId="11" fillId="0" borderId="0" xfId="63" applyFont="1" applyBorder="1" applyAlignment="1">
      <alignment horizontal="center" vertical="center" wrapText="1"/>
      <protection/>
    </xf>
    <xf numFmtId="0" fontId="11" fillId="0" borderId="32" xfId="63" applyFont="1" applyBorder="1" applyAlignment="1">
      <alignment horizontal="center" vertical="center" wrapText="1"/>
      <protection/>
    </xf>
    <xf numFmtId="0" fontId="11" fillId="0" borderId="74" xfId="63" applyFont="1" applyBorder="1" applyAlignment="1">
      <alignment horizontal="center" vertical="center" wrapText="1"/>
      <protection/>
    </xf>
    <xf numFmtId="0" fontId="11" fillId="0" borderId="104" xfId="63" applyFont="1" applyBorder="1" applyAlignment="1">
      <alignment vertical="center" wrapText="1" shrinkToFit="1"/>
      <protection/>
    </xf>
    <xf numFmtId="0" fontId="11" fillId="0" borderId="63" xfId="63" applyFont="1" applyBorder="1" applyAlignment="1">
      <alignment vertical="center" wrapText="1" shrinkToFit="1"/>
      <protection/>
    </xf>
    <xf numFmtId="0" fontId="11" fillId="0" borderId="14" xfId="63" applyFont="1" applyBorder="1" applyAlignment="1">
      <alignment vertical="center" wrapText="1" shrinkToFit="1"/>
      <protection/>
    </xf>
    <xf numFmtId="0" fontId="11" fillId="0" borderId="0" xfId="63" applyFont="1" applyBorder="1" applyAlignment="1">
      <alignment vertical="center" wrapText="1" shrinkToFit="1"/>
      <protection/>
    </xf>
    <xf numFmtId="0" fontId="11" fillId="0" borderId="32" xfId="63" applyFont="1" applyBorder="1" applyAlignment="1">
      <alignment vertical="center" wrapText="1" shrinkToFit="1"/>
      <protection/>
    </xf>
    <xf numFmtId="0" fontId="11" fillId="0" borderId="74" xfId="63" applyFont="1" applyBorder="1" applyAlignment="1">
      <alignment vertical="center" wrapText="1" shrinkToFit="1"/>
      <protection/>
    </xf>
    <xf numFmtId="0" fontId="11" fillId="0" borderId="95" xfId="63" applyFont="1" applyBorder="1" applyAlignment="1">
      <alignment horizontal="center" vertical="center"/>
      <protection/>
    </xf>
    <xf numFmtId="0" fontId="11" fillId="0" borderId="35" xfId="63" applyFont="1" applyBorder="1" applyAlignment="1">
      <alignment horizontal="center" vertical="center"/>
      <protection/>
    </xf>
    <xf numFmtId="179" fontId="11" fillId="0" borderId="107" xfId="62" applyNumberFormat="1" applyFont="1" applyBorder="1" applyAlignment="1">
      <alignment horizontal="center"/>
      <protection/>
    </xf>
    <xf numFmtId="0" fontId="11" fillId="0" borderId="108" xfId="62" applyFont="1" applyBorder="1" applyAlignment="1">
      <alignment horizontal="center" vertical="center"/>
      <protection/>
    </xf>
    <xf numFmtId="0" fontId="11" fillId="0" borderId="37" xfId="62" applyFont="1" applyBorder="1" applyAlignment="1">
      <alignment horizontal="center" vertical="center"/>
      <protection/>
    </xf>
    <xf numFmtId="0" fontId="11" fillId="0" borderId="17" xfId="62" applyFont="1" applyBorder="1" applyAlignment="1">
      <alignment horizontal="center" vertical="center"/>
      <protection/>
    </xf>
    <xf numFmtId="0" fontId="11" fillId="0" borderId="40" xfId="62" applyFont="1" applyBorder="1" applyAlignment="1">
      <alignment horizontal="center" vertical="center"/>
      <protection/>
    </xf>
    <xf numFmtId="0" fontId="11" fillId="0" borderId="72" xfId="62" applyFont="1" applyBorder="1" applyAlignment="1">
      <alignment horizontal="center" vertical="center"/>
      <protection/>
    </xf>
    <xf numFmtId="0" fontId="11" fillId="0" borderId="18" xfId="62" applyFont="1" applyBorder="1" applyAlignment="1">
      <alignment horizontal="center" vertical="center"/>
      <protection/>
    </xf>
    <xf numFmtId="0" fontId="11" fillId="0" borderId="73" xfId="62" applyFont="1" applyBorder="1" applyAlignment="1">
      <alignment horizontal="center" vertical="center"/>
      <protection/>
    </xf>
    <xf numFmtId="0" fontId="11" fillId="0" borderId="36" xfId="62" applyFont="1" applyBorder="1" applyAlignment="1">
      <alignment horizontal="center" vertical="center"/>
      <protection/>
    </xf>
    <xf numFmtId="0" fontId="11" fillId="0" borderId="109" xfId="62" applyFont="1" applyBorder="1" applyAlignment="1">
      <alignment horizontal="center" vertical="center"/>
      <protection/>
    </xf>
    <xf numFmtId="0" fontId="10" fillId="0" borderId="36" xfId="62" applyFont="1" applyBorder="1" applyAlignment="1">
      <alignment horizontal="center" vertical="center"/>
      <protection/>
    </xf>
    <xf numFmtId="0" fontId="10" fillId="0" borderId="109" xfId="62" applyFont="1" applyBorder="1" applyAlignment="1">
      <alignment horizontal="center" vertical="center"/>
      <protection/>
    </xf>
    <xf numFmtId="0" fontId="11" fillId="0" borderId="110" xfId="62" applyFont="1" applyBorder="1" applyAlignment="1">
      <alignment horizontal="center" vertical="center"/>
      <protection/>
    </xf>
    <xf numFmtId="0" fontId="11" fillId="0" borderId="84" xfId="62" applyFont="1" applyBorder="1" applyAlignment="1">
      <alignment horizontal="center" vertical="center"/>
      <protection/>
    </xf>
    <xf numFmtId="0" fontId="11" fillId="0" borderId="32" xfId="62" applyFont="1" applyBorder="1" applyAlignment="1">
      <alignment horizontal="center" vertical="center"/>
      <protection/>
    </xf>
    <xf numFmtId="0" fontId="11" fillId="0" borderId="74" xfId="62" applyFont="1" applyBorder="1" applyAlignment="1">
      <alignment horizontal="center" vertical="center"/>
      <protection/>
    </xf>
    <xf numFmtId="0" fontId="11" fillId="0" borderId="31" xfId="62" applyFont="1" applyBorder="1" applyAlignment="1">
      <alignment horizontal="center" vertical="center"/>
      <protection/>
    </xf>
    <xf numFmtId="0" fontId="11" fillId="0" borderId="29" xfId="62" applyFont="1" applyBorder="1" applyAlignment="1">
      <alignment horizontal="center" vertical="center"/>
      <protection/>
    </xf>
    <xf numFmtId="0" fontId="10" fillId="0" borderId="29" xfId="62" applyFont="1" applyBorder="1" applyAlignment="1">
      <alignment horizontal="center" vertical="center"/>
      <protection/>
    </xf>
    <xf numFmtId="0" fontId="11" fillId="0" borderId="89" xfId="62" applyFont="1" applyBorder="1" applyAlignment="1">
      <alignment horizontal="center" vertical="center"/>
      <protection/>
    </xf>
    <xf numFmtId="0" fontId="10" fillId="0" borderId="111" xfId="62" applyFont="1" applyBorder="1" applyAlignment="1">
      <alignment horizontal="center" vertical="center"/>
      <protection/>
    </xf>
    <xf numFmtId="0" fontId="11" fillId="0" borderId="112" xfId="62" applyFont="1" applyBorder="1" applyAlignment="1">
      <alignment horizontal="center" vertical="center"/>
      <protection/>
    </xf>
    <xf numFmtId="0" fontId="11" fillId="0" borderId="113" xfId="62" applyFont="1" applyBorder="1" applyAlignment="1">
      <alignment horizontal="center" vertical="center"/>
      <protection/>
    </xf>
    <xf numFmtId="0" fontId="11" fillId="0" borderId="114" xfId="62" applyFont="1" applyBorder="1" applyAlignment="1">
      <alignment horizontal="center" vertical="center"/>
      <protection/>
    </xf>
    <xf numFmtId="179" fontId="11" fillId="0" borderId="115" xfId="62" applyNumberFormat="1" applyFont="1" applyBorder="1" applyAlignment="1">
      <alignment horizontal="center"/>
      <protection/>
    </xf>
    <xf numFmtId="179" fontId="11" fillId="0" borderId="116" xfId="62" applyNumberFormat="1" applyFont="1" applyBorder="1" applyAlignment="1">
      <alignment horizontal="center"/>
      <protection/>
    </xf>
    <xf numFmtId="179" fontId="11" fillId="0" borderId="108" xfId="62" applyNumberFormat="1" applyFont="1" applyBorder="1" applyAlignment="1">
      <alignment horizontal="center"/>
      <protection/>
    </xf>
    <xf numFmtId="179" fontId="11" fillId="0" borderId="117" xfId="62" applyNumberFormat="1" applyFont="1" applyBorder="1" applyAlignment="1">
      <alignment horizontal="center"/>
      <protection/>
    </xf>
    <xf numFmtId="0" fontId="11" fillId="0" borderId="117" xfId="62" applyFont="1" applyBorder="1" applyAlignment="1">
      <alignment horizontal="center" vertical="center"/>
      <protection/>
    </xf>
    <xf numFmtId="0" fontId="11" fillId="0" borderId="14" xfId="62" applyFont="1" applyBorder="1" applyAlignment="1">
      <alignment horizontal="center" vertical="center"/>
      <protection/>
    </xf>
    <xf numFmtId="0" fontId="11" fillId="0" borderId="0" xfId="62" applyFont="1" applyBorder="1" applyAlignment="1">
      <alignment horizontal="center" vertical="center"/>
      <protection/>
    </xf>
    <xf numFmtId="0" fontId="11" fillId="0" borderId="83" xfId="62" applyFont="1" applyBorder="1" applyAlignment="1">
      <alignment horizontal="center" vertical="center"/>
      <protection/>
    </xf>
    <xf numFmtId="179" fontId="11" fillId="0" borderId="118" xfId="62" applyNumberFormat="1" applyFont="1" applyBorder="1" applyAlignment="1">
      <alignment horizontal="center"/>
      <protection/>
    </xf>
    <xf numFmtId="179" fontId="11" fillId="0" borderId="119" xfId="62" applyNumberFormat="1" applyFont="1" applyBorder="1" applyAlignment="1">
      <alignment horizontal="center"/>
      <protection/>
    </xf>
    <xf numFmtId="179" fontId="11" fillId="0" borderId="120" xfId="62" applyNumberFormat="1" applyFont="1" applyBorder="1" applyAlignment="1">
      <alignment horizontal="center"/>
      <protection/>
    </xf>
    <xf numFmtId="0" fontId="11" fillId="0" borderId="120" xfId="62" applyFont="1" applyBorder="1" applyAlignment="1">
      <alignment horizontal="center" vertical="center"/>
      <protection/>
    </xf>
    <xf numFmtId="0" fontId="11" fillId="0" borderId="121" xfId="62" applyFont="1" applyBorder="1" applyAlignment="1">
      <alignment horizontal="center" vertical="center" textRotation="255"/>
      <protection/>
    </xf>
    <xf numFmtId="0" fontId="11" fillId="0" borderId="35" xfId="62" applyFont="1" applyBorder="1" applyAlignment="1">
      <alignment horizontal="center" vertical="center" textRotation="255"/>
      <protection/>
    </xf>
    <xf numFmtId="0" fontId="11" fillId="0" borderId="55" xfId="62" applyFont="1" applyBorder="1" applyAlignment="1">
      <alignment horizontal="center" vertical="center" textRotation="255"/>
      <protection/>
    </xf>
    <xf numFmtId="0" fontId="10" fillId="0" borderId="112" xfId="62" applyFont="1" applyBorder="1" applyAlignment="1">
      <alignment horizontal="center" vertical="center" shrinkToFit="1"/>
      <protection/>
    </xf>
    <xf numFmtId="0" fontId="10" fillId="0" borderId="113" xfId="62" applyFont="1" applyBorder="1" applyAlignment="1">
      <alignment horizontal="center" vertical="center" shrinkToFit="1"/>
      <protection/>
    </xf>
    <xf numFmtId="0" fontId="10" fillId="0" borderId="122" xfId="62" applyFont="1" applyBorder="1" applyAlignment="1">
      <alignment horizontal="center" vertical="center" shrinkToFit="1"/>
      <protection/>
    </xf>
    <xf numFmtId="0" fontId="10" fillId="0" borderId="32" xfId="62" applyFont="1" applyBorder="1" applyAlignment="1">
      <alignment horizontal="center" vertical="center" shrinkToFit="1"/>
      <protection/>
    </xf>
    <xf numFmtId="0" fontId="10" fillId="0" borderId="74" xfId="62" applyFont="1" applyBorder="1" applyAlignment="1">
      <alignment horizontal="center" vertical="center" shrinkToFit="1"/>
      <protection/>
    </xf>
    <xf numFmtId="0" fontId="10" fillId="0" borderId="31" xfId="62" applyFont="1" applyBorder="1" applyAlignment="1">
      <alignment horizontal="center" vertical="center" shrinkToFit="1"/>
      <protection/>
    </xf>
    <xf numFmtId="0" fontId="11" fillId="0" borderId="122" xfId="62" applyFont="1" applyBorder="1" applyAlignment="1">
      <alignment horizontal="center" vertical="center"/>
      <protection/>
    </xf>
    <xf numFmtId="0" fontId="11" fillId="0" borderId="111" xfId="62" applyFont="1" applyBorder="1" applyAlignment="1">
      <alignment horizontal="center" vertical="center"/>
      <protection/>
    </xf>
    <xf numFmtId="0" fontId="11" fillId="0" borderId="106" xfId="62" applyFont="1" applyBorder="1" applyAlignment="1">
      <alignment horizontal="center" vertical="center"/>
      <protection/>
    </xf>
    <xf numFmtId="0" fontId="11" fillId="0" borderId="123" xfId="62" applyFont="1" applyBorder="1" applyAlignment="1">
      <alignment horizontal="center" vertical="center"/>
      <protection/>
    </xf>
    <xf numFmtId="0" fontId="10" fillId="0" borderId="123" xfId="62" applyFont="1" applyBorder="1" applyAlignment="1">
      <alignment horizontal="center" vertical="center"/>
      <protection/>
    </xf>
    <xf numFmtId="179" fontId="11" fillId="0" borderId="124" xfId="62" applyNumberFormat="1" applyFont="1" applyBorder="1" applyAlignment="1">
      <alignment horizontal="center"/>
      <protection/>
    </xf>
    <xf numFmtId="179" fontId="11" fillId="0" borderId="125" xfId="62" applyNumberFormat="1" applyFont="1" applyBorder="1" applyAlignment="1">
      <alignment horizontal="center"/>
      <protection/>
    </xf>
    <xf numFmtId="179" fontId="11" fillId="0" borderId="126" xfId="62" applyNumberFormat="1" applyFont="1" applyBorder="1" applyAlignment="1">
      <alignment horizontal="center"/>
      <protection/>
    </xf>
    <xf numFmtId="0" fontId="11" fillId="0" borderId="126" xfId="62" applyFont="1" applyBorder="1" applyAlignment="1">
      <alignment horizontal="center" vertical="center"/>
      <protection/>
    </xf>
    <xf numFmtId="0" fontId="10" fillId="0" borderId="14" xfId="62" applyFont="1" applyBorder="1" applyAlignment="1">
      <alignment horizontal="center" vertical="center" shrinkToFit="1"/>
      <protection/>
    </xf>
    <xf numFmtId="0" fontId="10" fillId="0" borderId="0" xfId="62" applyFont="1" applyBorder="1" applyAlignment="1">
      <alignment horizontal="center" vertical="center" shrinkToFit="1"/>
      <protection/>
    </xf>
    <xf numFmtId="0" fontId="10" fillId="0" borderId="106" xfId="62" applyFont="1" applyBorder="1" applyAlignment="1">
      <alignment horizontal="center" vertical="center" shrinkToFit="1"/>
      <protection/>
    </xf>
    <xf numFmtId="0" fontId="11" fillId="0" borderId="127" xfId="62" applyFont="1" applyBorder="1" applyAlignment="1">
      <alignment horizontal="center" vertical="center"/>
      <protection/>
    </xf>
    <xf numFmtId="0" fontId="11" fillId="0" borderId="128" xfId="62" applyFont="1" applyBorder="1" applyAlignment="1">
      <alignment horizontal="center" vertical="center"/>
      <protection/>
    </xf>
    <xf numFmtId="0" fontId="11" fillId="0" borderId="129" xfId="62" applyFont="1" applyBorder="1" applyAlignment="1">
      <alignment horizontal="center" vertical="center"/>
      <protection/>
    </xf>
    <xf numFmtId="0" fontId="11" fillId="0" borderId="130" xfId="62" applyFont="1" applyBorder="1" applyAlignment="1">
      <alignment horizontal="center" vertical="center"/>
      <protection/>
    </xf>
    <xf numFmtId="0" fontId="10" fillId="0" borderId="130" xfId="62" applyFont="1" applyBorder="1" applyAlignment="1">
      <alignment horizontal="center" vertical="center"/>
      <protection/>
    </xf>
    <xf numFmtId="0" fontId="11" fillId="0" borderId="131" xfId="62" applyFont="1" applyBorder="1" applyAlignment="1">
      <alignment horizontal="center" vertical="center"/>
      <protection/>
    </xf>
    <xf numFmtId="179" fontId="11" fillId="0" borderId="83" xfId="62" applyNumberFormat="1" applyFont="1" applyBorder="1" applyAlignment="1">
      <alignment horizontal="center"/>
      <protection/>
    </xf>
    <xf numFmtId="0" fontId="11" fillId="0" borderId="48" xfId="62" applyFont="1" applyBorder="1" applyAlignment="1">
      <alignment horizontal="center" vertical="center" textRotation="255"/>
      <protection/>
    </xf>
    <xf numFmtId="0" fontId="11" fillId="0" borderId="75" xfId="62" applyFont="1" applyBorder="1" applyAlignment="1">
      <alignment horizontal="center" vertical="center"/>
      <protection/>
    </xf>
    <xf numFmtId="0" fontId="11" fillId="0" borderId="35" xfId="62" applyFont="1" applyBorder="1" applyAlignment="1">
      <alignment horizontal="center" vertical="center"/>
      <protection/>
    </xf>
    <xf numFmtId="0" fontId="11" fillId="0" borderId="34" xfId="62" applyFont="1" applyBorder="1" applyAlignment="1">
      <alignment horizontal="center" vertical="center"/>
      <protection/>
    </xf>
    <xf numFmtId="179" fontId="0" fillId="0" borderId="108" xfId="0" applyNumberFormat="1" applyBorder="1" applyAlignment="1">
      <alignment/>
    </xf>
    <xf numFmtId="0" fontId="11" fillId="0" borderId="104" xfId="62" applyFont="1" applyBorder="1" applyAlignment="1">
      <alignment horizontal="center" vertical="center"/>
      <protection/>
    </xf>
    <xf numFmtId="0" fontId="11" fillId="0" borderId="63" xfId="62" applyFont="1" applyBorder="1" applyAlignment="1">
      <alignment horizontal="center" vertical="center"/>
      <protection/>
    </xf>
    <xf numFmtId="0" fontId="11" fillId="0" borderId="96" xfId="62" applyFont="1" applyBorder="1" applyAlignment="1">
      <alignment horizontal="center" vertical="center"/>
      <protection/>
    </xf>
    <xf numFmtId="179" fontId="11" fillId="0" borderId="96" xfId="62" applyNumberFormat="1" applyFont="1" applyBorder="1" applyAlignment="1">
      <alignment horizontal="center"/>
      <protection/>
    </xf>
    <xf numFmtId="179" fontId="11" fillId="0" borderId="132" xfId="62" applyNumberFormat="1" applyFont="1" applyBorder="1" applyAlignment="1">
      <alignment horizontal="center"/>
      <protection/>
    </xf>
    <xf numFmtId="0" fontId="0" fillId="0" borderId="108" xfId="0" applyBorder="1" applyAlignment="1">
      <alignment/>
    </xf>
    <xf numFmtId="0" fontId="11" fillId="0" borderId="132" xfId="62" applyFont="1" applyBorder="1" applyAlignment="1">
      <alignment horizontal="center" vertical="center"/>
      <protection/>
    </xf>
    <xf numFmtId="0" fontId="10" fillId="0" borderId="132" xfId="62" applyFont="1" applyBorder="1" applyAlignment="1">
      <alignment vertical="center" wrapText="1"/>
      <protection/>
    </xf>
    <xf numFmtId="0" fontId="10" fillId="0" borderId="120" xfId="62" applyFont="1" applyBorder="1" applyAlignment="1">
      <alignment vertical="center" wrapText="1"/>
      <protection/>
    </xf>
    <xf numFmtId="0" fontId="10" fillId="0" borderId="102" xfId="62" applyFont="1" applyBorder="1" applyAlignment="1">
      <alignment vertical="center" wrapText="1"/>
      <protection/>
    </xf>
    <xf numFmtId="0" fontId="11" fillId="0" borderId="132" xfId="62" applyFont="1" applyBorder="1" applyAlignment="1">
      <alignment vertical="center" wrapText="1"/>
      <protection/>
    </xf>
    <xf numFmtId="0" fontId="0" fillId="0" borderId="120" xfId="62" applyFont="1" applyBorder="1" applyAlignment="1">
      <alignment vertical="center" wrapText="1"/>
      <protection/>
    </xf>
    <xf numFmtId="0" fontId="0" fillId="0" borderId="102" xfId="62" applyFont="1" applyBorder="1" applyAlignment="1">
      <alignment vertical="center" wrapText="1"/>
      <protection/>
    </xf>
    <xf numFmtId="0" fontId="11" fillId="0" borderId="133" xfId="62" applyFont="1" applyBorder="1" applyAlignment="1">
      <alignment horizontal="center" vertical="center" wrapText="1"/>
      <protection/>
    </xf>
    <xf numFmtId="0" fontId="11" fillId="0" borderId="99" xfId="62" applyFont="1" applyBorder="1" applyAlignment="1">
      <alignment horizontal="center" vertical="center" wrapText="1"/>
      <protection/>
    </xf>
    <xf numFmtId="0" fontId="11" fillId="0" borderId="100" xfId="62" applyFont="1" applyBorder="1" applyAlignment="1">
      <alignment horizontal="center" vertical="center" wrapText="1"/>
      <protection/>
    </xf>
    <xf numFmtId="0" fontId="10" fillId="0" borderId="36" xfId="61" applyFont="1" applyBorder="1" applyAlignment="1">
      <alignment horizontal="center" vertical="center" wrapText="1"/>
      <protection/>
    </xf>
    <xf numFmtId="0" fontId="10" fillId="0" borderId="109" xfId="61" applyFont="1" applyBorder="1" applyAlignment="1">
      <alignment horizontal="center" vertical="center" wrapText="1"/>
      <protection/>
    </xf>
    <xf numFmtId="0" fontId="11" fillId="0" borderId="36" xfId="61" applyFont="1" applyBorder="1" applyAlignment="1">
      <alignment horizontal="center" vertical="center" wrapText="1"/>
      <protection/>
    </xf>
    <xf numFmtId="0" fontId="11" fillId="0" borderId="109" xfId="61" applyFont="1" applyBorder="1" applyAlignment="1">
      <alignment horizontal="center" vertical="center" wrapText="1"/>
      <protection/>
    </xf>
    <xf numFmtId="0" fontId="11" fillId="0" borderId="95" xfId="62" applyFont="1" applyBorder="1" applyAlignment="1">
      <alignment horizontal="center" vertical="center"/>
      <protection/>
    </xf>
    <xf numFmtId="0" fontId="11" fillId="0" borderId="105" xfId="62" applyFont="1" applyBorder="1" applyAlignment="1">
      <alignment horizontal="center" vertical="center"/>
      <protection/>
    </xf>
    <xf numFmtId="0" fontId="11" fillId="0" borderId="134" xfId="62" applyFont="1" applyBorder="1" applyAlignment="1">
      <alignment horizontal="center" vertical="center"/>
      <protection/>
    </xf>
    <xf numFmtId="0" fontId="10" fillId="0" borderId="134" xfId="62" applyFont="1" applyBorder="1" applyAlignment="1">
      <alignment horizontal="center" vertical="center"/>
      <protection/>
    </xf>
    <xf numFmtId="0" fontId="0" fillId="0" borderId="135" xfId="62" applyFont="1" applyBorder="1" applyAlignment="1">
      <alignment horizontal="center"/>
      <protection/>
    </xf>
    <xf numFmtId="0" fontId="0" fillId="0" borderId="136" xfId="62" applyFont="1" applyBorder="1" applyAlignment="1">
      <alignment horizontal="center"/>
      <protection/>
    </xf>
    <xf numFmtId="0" fontId="0" fillId="0" borderId="137" xfId="62" applyFont="1" applyBorder="1" applyAlignment="1">
      <alignment horizontal="center"/>
      <protection/>
    </xf>
    <xf numFmtId="0" fontId="0" fillId="0" borderId="138" xfId="62" applyFont="1" applyBorder="1" applyAlignment="1">
      <alignment horizontal="center"/>
      <protection/>
    </xf>
    <xf numFmtId="0" fontId="0" fillId="0" borderId="139" xfId="62" applyFont="1" applyBorder="1" applyAlignment="1">
      <alignment horizontal="center"/>
      <protection/>
    </xf>
    <xf numFmtId="0" fontId="0" fillId="0" borderId="140" xfId="62" applyFont="1" applyBorder="1" applyAlignment="1">
      <alignment horizontal="center"/>
      <protection/>
    </xf>
    <xf numFmtId="0" fontId="0" fillId="0" borderId="141" xfId="62" applyFont="1" applyBorder="1" applyAlignment="1">
      <alignment horizontal="center"/>
      <protection/>
    </xf>
    <xf numFmtId="0" fontId="0" fillId="0" borderId="142" xfId="62" applyFont="1" applyBorder="1" applyAlignment="1">
      <alignment horizontal="center"/>
      <protection/>
    </xf>
    <xf numFmtId="0" fontId="11" fillId="0" borderId="141" xfId="62" applyFont="1" applyBorder="1" applyAlignment="1">
      <alignment horizontal="center" vertical="center" wrapText="1"/>
      <protection/>
    </xf>
    <xf numFmtId="0" fontId="11" fillId="0" borderId="67" xfId="62" applyFont="1" applyBorder="1" applyAlignment="1">
      <alignment horizontal="center" vertical="center" wrapText="1"/>
      <protection/>
    </xf>
    <xf numFmtId="0" fontId="11" fillId="0" borderId="92" xfId="62" applyFont="1" applyBorder="1" applyAlignment="1">
      <alignment horizontal="center" vertical="center" wrapText="1"/>
      <protection/>
    </xf>
    <xf numFmtId="0" fontId="12" fillId="0" borderId="0" xfId="62" applyFont="1" applyAlignment="1">
      <alignment vertical="center"/>
      <protection/>
    </xf>
    <xf numFmtId="0" fontId="8" fillId="0" borderId="0" xfId="62" applyFont="1" applyAlignment="1">
      <alignment vertical="center"/>
      <protection/>
    </xf>
    <xf numFmtId="0" fontId="12" fillId="0" borderId="0" xfId="62" applyFont="1" applyAlignment="1">
      <alignment horizontal="center" vertical="center"/>
      <protection/>
    </xf>
    <xf numFmtId="0" fontId="11" fillId="0" borderId="55" xfId="62" applyFont="1" applyBorder="1" applyAlignment="1">
      <alignment horizontal="center" vertical="center"/>
      <protection/>
    </xf>
    <xf numFmtId="0" fontId="11" fillId="0" borderId="104" xfId="62" applyFont="1" applyBorder="1" applyAlignment="1">
      <alignment horizontal="center" vertical="center" wrapText="1"/>
      <protection/>
    </xf>
    <xf numFmtId="0" fontId="11" fillId="0" borderId="105" xfId="62" applyFont="1" applyBorder="1" applyAlignment="1">
      <alignment horizontal="center" vertical="center" wrapText="1"/>
      <protection/>
    </xf>
    <xf numFmtId="0" fontId="11" fillId="0" borderId="14" xfId="62" applyFont="1" applyBorder="1" applyAlignment="1">
      <alignment horizontal="center" vertical="center" wrapText="1"/>
      <protection/>
    </xf>
    <xf numFmtId="0" fontId="11" fillId="0" borderId="106" xfId="62" applyFont="1" applyBorder="1" applyAlignment="1">
      <alignment horizontal="center" vertical="center" wrapText="1"/>
      <protection/>
    </xf>
    <xf numFmtId="0" fontId="11" fillId="0" borderId="72" xfId="62" applyFont="1" applyBorder="1" applyAlignment="1">
      <alignment horizontal="center" vertical="center" wrapText="1"/>
      <protection/>
    </xf>
    <xf numFmtId="0" fontId="11" fillId="0" borderId="73" xfId="62" applyFont="1" applyBorder="1" applyAlignment="1">
      <alignment horizontal="center" vertical="center" wrapText="1"/>
      <protection/>
    </xf>
    <xf numFmtId="0" fontId="11" fillId="0" borderId="134" xfId="62" applyFont="1" applyBorder="1" applyAlignment="1">
      <alignment horizontal="center" vertical="center" wrapText="1"/>
      <protection/>
    </xf>
    <xf numFmtId="0" fontId="0" fillId="0" borderId="123" xfId="62" applyFont="1" applyBorder="1" applyAlignment="1">
      <alignment horizontal="center" vertical="center" wrapText="1"/>
      <protection/>
    </xf>
    <xf numFmtId="0" fontId="0" fillId="0" borderId="109" xfId="62" applyFont="1" applyBorder="1" applyAlignment="1">
      <alignment horizontal="center" vertical="center" wrapText="1"/>
      <protection/>
    </xf>
    <xf numFmtId="0" fontId="11" fillId="0" borderId="139" xfId="62" applyFont="1" applyBorder="1" applyAlignment="1">
      <alignment horizontal="center" vertical="center" wrapText="1"/>
      <protection/>
    </xf>
    <xf numFmtId="0" fontId="11" fillId="0" borderId="138" xfId="62" applyFont="1" applyBorder="1" applyAlignment="1">
      <alignment horizontal="center" vertical="center" wrapText="1"/>
      <protection/>
    </xf>
    <xf numFmtId="176" fontId="0" fillId="0" borderId="12" xfId="0" applyNumberFormat="1" applyBorder="1" applyAlignment="1">
      <alignment horizontal="center" vertical="center"/>
    </xf>
    <xf numFmtId="176" fontId="0" fillId="0" borderId="13" xfId="0" applyNumberFormat="1" applyBorder="1" applyAlignment="1">
      <alignment horizontal="center" vertical="center"/>
    </xf>
    <xf numFmtId="0" fontId="0" fillId="0" borderId="0" xfId="0" applyAlignment="1">
      <alignment vertical="center"/>
    </xf>
    <xf numFmtId="0" fontId="5" fillId="0" borderId="0" xfId="0" applyFont="1" applyAlignment="1">
      <alignment horizontal="center"/>
    </xf>
    <xf numFmtId="0" fontId="0" fillId="0" borderId="67" xfId="0" applyBorder="1" applyAlignment="1">
      <alignment horizontal="center" vertical="center"/>
    </xf>
    <xf numFmtId="0" fontId="0" fillId="0" borderId="0" xfId="0" applyAlignment="1">
      <alignment vertical="center" wrapText="1"/>
    </xf>
    <xf numFmtId="0" fontId="0" fillId="0" borderId="0" xfId="0" applyAlignment="1">
      <alignment horizontal="center" vertical="center"/>
    </xf>
    <xf numFmtId="0" fontId="0" fillId="0" borderId="106" xfId="0" applyBorder="1" applyAlignment="1">
      <alignment horizontal="center" vertical="center"/>
    </xf>
    <xf numFmtId="0" fontId="0" fillId="0" borderId="14" xfId="0" applyBorder="1" applyAlignment="1">
      <alignment horizontal="center" vertical="center" wrapText="1"/>
    </xf>
    <xf numFmtId="0" fontId="0" fillId="0" borderId="0" xfId="0" applyBorder="1" applyAlignment="1">
      <alignment horizontal="center" vertical="center" wrapText="1"/>
    </xf>
    <xf numFmtId="0" fontId="0" fillId="0" borderId="67" xfId="0"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xf>
    <xf numFmtId="0" fontId="0" fillId="0" borderId="0" xfId="0" applyAlignment="1">
      <alignment horizontal="center"/>
    </xf>
    <xf numFmtId="177" fontId="0" fillId="0" borderId="67" xfId="0" applyNumberFormat="1" applyBorder="1" applyAlignment="1">
      <alignment horizontal="center" vertical="center" wrapText="1"/>
    </xf>
    <xf numFmtId="177" fontId="0" fillId="0" borderId="13" xfId="0" applyNumberFormat="1" applyBorder="1" applyAlignment="1">
      <alignment horizontal="center" vertical="center" wrapText="1"/>
    </xf>
    <xf numFmtId="0" fontId="0" fillId="0" borderId="14" xfId="0" applyBorder="1" applyAlignment="1">
      <alignment vertical="center"/>
    </xf>
    <xf numFmtId="0" fontId="0" fillId="0" borderId="0" xfId="0" applyBorder="1" applyAlignment="1">
      <alignment vertical="center"/>
    </xf>
    <xf numFmtId="0" fontId="3" fillId="0" borderId="0" xfId="0" applyFont="1" applyAlignment="1">
      <alignment/>
    </xf>
    <xf numFmtId="177" fontId="0" fillId="0" borderId="12" xfId="0" applyNumberFormat="1" applyBorder="1" applyAlignment="1">
      <alignment horizontal="center" vertical="center"/>
    </xf>
    <xf numFmtId="177" fontId="0" fillId="0" borderId="13" xfId="0" applyNumberFormat="1" applyBorder="1" applyAlignment="1">
      <alignment horizontal="center" vertical="center"/>
    </xf>
    <xf numFmtId="0" fontId="0" fillId="33" borderId="0" xfId="0" applyFill="1" applyAlignment="1">
      <alignment vertical="center" wrapText="1"/>
    </xf>
    <xf numFmtId="0" fontId="0" fillId="0" borderId="0" xfId="0" applyAlignment="1">
      <alignment vertical="top" wrapText="1"/>
    </xf>
    <xf numFmtId="176" fontId="0" fillId="0" borderId="67" xfId="0" applyNumberFormat="1" applyBorder="1" applyAlignment="1">
      <alignment horizontal="center" vertical="center"/>
    </xf>
    <xf numFmtId="0" fontId="0" fillId="33" borderId="0" xfId="0" applyFill="1" applyAlignment="1">
      <alignment/>
    </xf>
    <xf numFmtId="0" fontId="0" fillId="0" borderId="0" xfId="0" applyBorder="1" applyAlignment="1">
      <alignment horizontal="center" vertical="center"/>
    </xf>
    <xf numFmtId="0" fontId="0" fillId="0" borderId="15" xfId="0" applyBorder="1" applyAlignment="1">
      <alignment horizontal="center" vertical="center"/>
    </xf>
    <xf numFmtId="0" fontId="0" fillId="0" borderId="143" xfId="0" applyBorder="1" applyAlignment="1">
      <alignment horizontal="center" vertical="center"/>
    </xf>
    <xf numFmtId="0" fontId="0" fillId="0" borderId="144" xfId="0" applyBorder="1" applyAlignment="1">
      <alignment horizontal="center" vertical="center" wrapText="1"/>
    </xf>
    <xf numFmtId="0" fontId="0" fillId="0" borderId="143" xfId="0" applyBorder="1" applyAlignment="1">
      <alignment horizontal="center" vertical="center" wrapText="1"/>
    </xf>
    <xf numFmtId="0" fontId="0" fillId="0" borderId="14" xfId="0" applyBorder="1" applyAlignment="1">
      <alignment horizontal="center" vertical="center"/>
    </xf>
    <xf numFmtId="0" fontId="0" fillId="0" borderId="145" xfId="0"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4" xfId="62"/>
    <cellStyle name="標準_勤務の体制及び勤務形態一覧表（グループホーム）" xfId="63"/>
    <cellStyle name="良い" xfId="64"/>
  </cellStyles>
  <dxfs count="2">
    <dxf>
      <fill>
        <patternFill patternType="gray0625">
          <bgColor rgb="FFCCCCFF"/>
        </patternFill>
      </fill>
    </dxf>
    <dxf>
      <fill>
        <patternFill patternType="lightGray">
          <bgColor rgb="FFCCFFCC"/>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114300</xdr:colOff>
      <xdr:row>83</xdr:row>
      <xdr:rowOff>152400</xdr:rowOff>
    </xdr:from>
    <xdr:to>
      <xdr:col>18</xdr:col>
      <xdr:colOff>419100</xdr:colOff>
      <xdr:row>93</xdr:row>
      <xdr:rowOff>123825</xdr:rowOff>
    </xdr:to>
    <xdr:sp>
      <xdr:nvSpPr>
        <xdr:cNvPr id="1" name="曲折矢印 1"/>
        <xdr:cNvSpPr>
          <a:spLocks/>
        </xdr:cNvSpPr>
      </xdr:nvSpPr>
      <xdr:spPr>
        <a:xfrm>
          <a:off x="5924550" y="16887825"/>
          <a:ext cx="304800" cy="1971675"/>
        </a:xfrm>
        <a:custGeom>
          <a:pathLst>
            <a:path h="1967177" w="304799">
              <a:moveTo>
                <a:pt x="0" y="1967177"/>
              </a:moveTo>
              <a:lnTo>
                <a:pt x="0" y="87962"/>
              </a:lnTo>
              <a:lnTo>
                <a:pt x="207632" y="87962"/>
              </a:lnTo>
              <a:lnTo>
                <a:pt x="207632" y="0"/>
              </a:lnTo>
              <a:lnTo>
                <a:pt x="304799" y="97167"/>
              </a:lnTo>
              <a:lnTo>
                <a:pt x="207632" y="194334"/>
              </a:lnTo>
              <a:lnTo>
                <a:pt x="207632" y="106372"/>
              </a:lnTo>
              <a:lnTo>
                <a:pt x="18410" y="106372"/>
              </a:lnTo>
              <a:lnTo>
                <a:pt x="18410" y="1967177"/>
              </a:lnTo>
              <a:close/>
            </a:path>
          </a:pathLst>
        </a:custGeom>
        <a:solidFill>
          <a:srgbClr val="FFC000"/>
        </a:solidFill>
        <a:ln w="9525" cmpd="sng">
          <a:solidFill>
            <a:srgbClr val="FFC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142875</xdr:colOff>
      <xdr:row>91</xdr:row>
      <xdr:rowOff>161925</xdr:rowOff>
    </xdr:from>
    <xdr:to>
      <xdr:col>24</xdr:col>
      <xdr:colOff>428625</xdr:colOff>
      <xdr:row>95</xdr:row>
      <xdr:rowOff>219075</xdr:rowOff>
    </xdr:to>
    <xdr:grpSp>
      <xdr:nvGrpSpPr>
        <xdr:cNvPr id="2" name="グループ化 2"/>
        <xdr:cNvGrpSpPr>
          <a:grpSpLocks/>
        </xdr:cNvGrpSpPr>
      </xdr:nvGrpSpPr>
      <xdr:grpSpPr>
        <a:xfrm>
          <a:off x="5953125" y="18516600"/>
          <a:ext cx="2971800" cy="847725"/>
          <a:chOff x="5629275" y="16249658"/>
          <a:chExt cx="1566409" cy="520113"/>
        </a:xfrm>
        <a:solidFill>
          <a:srgbClr val="FFFFFF"/>
        </a:solidFill>
      </xdr:grpSpPr>
      <xdr:sp>
        <xdr:nvSpPr>
          <xdr:cNvPr id="3" name="角丸四角形 3"/>
          <xdr:cNvSpPr>
            <a:spLocks/>
          </xdr:cNvSpPr>
        </xdr:nvSpPr>
        <xdr:spPr>
          <a:xfrm>
            <a:off x="5629275" y="16249658"/>
            <a:ext cx="1562493" cy="453669"/>
          </a:xfrm>
          <a:prstGeom prst="roundRect">
            <a:avLst/>
          </a:prstGeom>
          <a:noFill/>
          <a:ln w="25400" cmpd="sng">
            <a:solidFill>
              <a:srgbClr val="FFC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テキスト ボックス 4"/>
          <xdr:cNvSpPr txBox="1">
            <a:spLocks noChangeArrowheads="1"/>
          </xdr:cNvSpPr>
        </xdr:nvSpPr>
        <xdr:spPr>
          <a:xfrm>
            <a:off x="5645722" y="16273713"/>
            <a:ext cx="1549962" cy="496058"/>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A-1,A-2</a:t>
            </a:r>
            <a:r>
              <a:rPr lang="en-US" cap="none" sz="1100" b="0" i="0" u="none" baseline="0">
                <a:solidFill>
                  <a:srgbClr val="000000"/>
                </a:solidFill>
                <a:latin typeface="ＭＳ Ｐゴシック"/>
                <a:ea typeface="ＭＳ Ｐゴシック"/>
                <a:cs typeface="ＭＳ Ｐゴシック"/>
              </a:rPr>
              <a:t>に時間を入力すると，右の計算式に反映します。</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26</xdr:row>
      <xdr:rowOff>38100</xdr:rowOff>
    </xdr:from>
    <xdr:to>
      <xdr:col>20</xdr:col>
      <xdr:colOff>123825</xdr:colOff>
      <xdr:row>30</xdr:row>
      <xdr:rowOff>19050</xdr:rowOff>
    </xdr:to>
    <xdr:sp>
      <xdr:nvSpPr>
        <xdr:cNvPr id="1" name="大かっこ 1"/>
        <xdr:cNvSpPr>
          <a:spLocks/>
        </xdr:cNvSpPr>
      </xdr:nvSpPr>
      <xdr:spPr>
        <a:xfrm>
          <a:off x="276225" y="6972300"/>
          <a:ext cx="6105525" cy="838200"/>
        </a:xfrm>
        <a:prstGeom prst="bracketPair">
          <a:avLst>
            <a:gd name="adj" fmla="val -3958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142875</xdr:colOff>
      <xdr:row>10</xdr:row>
      <xdr:rowOff>47625</xdr:rowOff>
    </xdr:from>
    <xdr:to>
      <xdr:col>12</xdr:col>
      <xdr:colOff>142875</xdr:colOff>
      <xdr:row>10</xdr:row>
      <xdr:rowOff>361950</xdr:rowOff>
    </xdr:to>
    <xdr:sp>
      <xdr:nvSpPr>
        <xdr:cNvPr id="2" name="大かっこ 2"/>
        <xdr:cNvSpPr>
          <a:spLocks/>
        </xdr:cNvSpPr>
      </xdr:nvSpPr>
      <xdr:spPr>
        <a:xfrm>
          <a:off x="342900" y="3143250"/>
          <a:ext cx="3171825" cy="314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xdr:colOff>
      <xdr:row>67</xdr:row>
      <xdr:rowOff>38100</xdr:rowOff>
    </xdr:from>
    <xdr:to>
      <xdr:col>19</xdr:col>
      <xdr:colOff>238125</xdr:colOff>
      <xdr:row>71</xdr:row>
      <xdr:rowOff>19050</xdr:rowOff>
    </xdr:to>
    <xdr:sp>
      <xdr:nvSpPr>
        <xdr:cNvPr id="3" name="大かっこ 3"/>
        <xdr:cNvSpPr>
          <a:spLocks/>
        </xdr:cNvSpPr>
      </xdr:nvSpPr>
      <xdr:spPr>
        <a:xfrm>
          <a:off x="276225" y="17716500"/>
          <a:ext cx="5972175" cy="819150"/>
        </a:xfrm>
        <a:prstGeom prst="bracketPair">
          <a:avLst>
            <a:gd name="adj" fmla="val -3958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142875</xdr:colOff>
      <xdr:row>51</xdr:row>
      <xdr:rowOff>28575</xdr:rowOff>
    </xdr:from>
    <xdr:to>
      <xdr:col>12</xdr:col>
      <xdr:colOff>142875</xdr:colOff>
      <xdr:row>51</xdr:row>
      <xdr:rowOff>342900</xdr:rowOff>
    </xdr:to>
    <xdr:sp>
      <xdr:nvSpPr>
        <xdr:cNvPr id="4" name="大かっこ 4"/>
        <xdr:cNvSpPr>
          <a:spLocks/>
        </xdr:cNvSpPr>
      </xdr:nvSpPr>
      <xdr:spPr>
        <a:xfrm>
          <a:off x="342900" y="13687425"/>
          <a:ext cx="3171825" cy="314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BC144"/>
  <sheetViews>
    <sheetView tabSelected="1" zoomScaleSheetLayoutView="100" zoomScalePageLayoutView="0" workbookViewId="0" topLeftCell="A1">
      <selection activeCell="K8" sqref="K8:N9"/>
    </sheetView>
  </sheetViews>
  <sheetFormatPr defaultColWidth="9.00390625" defaultRowHeight="13.5"/>
  <cols>
    <col min="1" max="1" width="2.00390625" style="37" customWidth="1"/>
    <col min="2" max="2" width="2.75390625" style="37" customWidth="1"/>
    <col min="3" max="3" width="5.75390625" style="37" customWidth="1"/>
    <col min="4" max="4" width="3.50390625" style="37" customWidth="1"/>
    <col min="5" max="5" width="3.00390625" style="36" customWidth="1"/>
    <col min="6" max="7" width="2.50390625" style="37" customWidth="1"/>
    <col min="8" max="8" width="4.125" style="37" customWidth="1"/>
    <col min="9" max="9" width="5.625" style="37" customWidth="1"/>
    <col min="10" max="10" width="5.125" style="37" customWidth="1"/>
    <col min="11" max="11" width="2.75390625" style="37" customWidth="1"/>
    <col min="12" max="13" width="4.875" style="37" customWidth="1"/>
    <col min="14" max="14" width="3.375" style="37" customWidth="1"/>
    <col min="15" max="45" width="5.875" style="37" customWidth="1"/>
    <col min="46" max="48" width="9.625" style="37" customWidth="1"/>
    <col min="49" max="49" width="10.50390625" style="37" customWidth="1"/>
    <col min="50" max="16384" width="9.00390625" style="37" customWidth="1"/>
  </cols>
  <sheetData>
    <row r="1" spans="2:3" ht="15.75" customHeight="1">
      <c r="B1" s="36" t="s">
        <v>59</v>
      </c>
      <c r="C1" s="36"/>
    </row>
    <row r="2" spans="2:49" ht="19.5" customHeight="1">
      <c r="B2" s="520" t="s">
        <v>60</v>
      </c>
      <c r="C2" s="520"/>
      <c r="D2" s="520"/>
      <c r="E2" s="520"/>
      <c r="F2" s="520"/>
      <c r="G2" s="520"/>
      <c r="H2" s="520"/>
      <c r="I2" s="520"/>
      <c r="J2" s="520"/>
      <c r="K2" s="520"/>
      <c r="L2" s="520"/>
      <c r="M2" s="520"/>
      <c r="N2" s="520"/>
      <c r="AG2" s="38" t="s">
        <v>24</v>
      </c>
      <c r="AI2" s="39" t="s">
        <v>61</v>
      </c>
      <c r="AK2" s="520" t="s">
        <v>62</v>
      </c>
      <c r="AL2" s="520"/>
      <c r="AM2" s="521" t="s">
        <v>63</v>
      </c>
      <c r="AN2" s="521"/>
      <c r="AO2" s="521"/>
      <c r="AP2" s="521"/>
      <c r="AQ2" s="521"/>
      <c r="AR2" s="521"/>
      <c r="AS2" s="521"/>
      <c r="AT2" s="521"/>
      <c r="AU2" s="521"/>
      <c r="AV2" s="521"/>
      <c r="AW2" s="39"/>
    </row>
    <row r="3" spans="19:49" ht="19.5" customHeight="1">
      <c r="S3" s="40"/>
      <c r="AF3" s="39"/>
      <c r="AG3" s="522" t="s">
        <v>64</v>
      </c>
      <c r="AH3" s="522"/>
      <c r="AI3" s="522"/>
      <c r="AJ3" s="41" t="s">
        <v>24</v>
      </c>
      <c r="AK3" s="521"/>
      <c r="AL3" s="521"/>
      <c r="AM3" s="521"/>
      <c r="AN3" s="521"/>
      <c r="AO3" s="521"/>
      <c r="AP3" s="521"/>
      <c r="AQ3" s="521"/>
      <c r="AR3" s="521"/>
      <c r="AS3" s="521"/>
      <c r="AT3" s="521"/>
      <c r="AU3" s="521"/>
      <c r="AV3" s="521"/>
      <c r="AW3" s="42" t="s">
        <v>65</v>
      </c>
    </row>
    <row r="4" spans="19:49" ht="5.25" customHeight="1" thickBot="1">
      <c r="S4" s="40"/>
      <c r="AL4" s="43"/>
      <c r="AM4" s="43"/>
      <c r="AN4" s="43"/>
      <c r="AO4" s="43"/>
      <c r="AP4" s="43"/>
      <c r="AQ4" s="43"/>
      <c r="AR4" s="43"/>
      <c r="AS4" s="43"/>
      <c r="AT4" s="44"/>
      <c r="AU4" s="44"/>
      <c r="AV4" s="45"/>
      <c r="AW4" s="46"/>
    </row>
    <row r="5" spans="2:49" ht="21" customHeight="1">
      <c r="B5" s="505" t="s">
        <v>66</v>
      </c>
      <c r="C5" s="486"/>
      <c r="D5" s="486"/>
      <c r="E5" s="506"/>
      <c r="F5" s="524" t="s">
        <v>67</v>
      </c>
      <c r="G5" s="525"/>
      <c r="H5" s="530" t="s">
        <v>68</v>
      </c>
      <c r="I5" s="533" t="s">
        <v>69</v>
      </c>
      <c r="J5" s="534"/>
      <c r="K5" s="485" t="s">
        <v>70</v>
      </c>
      <c r="L5" s="486"/>
      <c r="M5" s="486"/>
      <c r="N5" s="487"/>
      <c r="O5" s="509" t="s">
        <v>71</v>
      </c>
      <c r="P5" s="510"/>
      <c r="Q5" s="510"/>
      <c r="R5" s="510"/>
      <c r="S5" s="510"/>
      <c r="T5" s="510"/>
      <c r="U5" s="511"/>
      <c r="V5" s="512" t="s">
        <v>72</v>
      </c>
      <c r="W5" s="510"/>
      <c r="X5" s="510"/>
      <c r="Y5" s="510"/>
      <c r="Z5" s="510"/>
      <c r="AA5" s="510"/>
      <c r="AB5" s="513"/>
      <c r="AC5" s="509" t="s">
        <v>73</v>
      </c>
      <c r="AD5" s="510"/>
      <c r="AE5" s="510"/>
      <c r="AF5" s="510"/>
      <c r="AG5" s="510"/>
      <c r="AH5" s="510"/>
      <c r="AI5" s="511"/>
      <c r="AJ5" s="512" t="s">
        <v>74</v>
      </c>
      <c r="AK5" s="510"/>
      <c r="AL5" s="510"/>
      <c r="AM5" s="510"/>
      <c r="AN5" s="510"/>
      <c r="AO5" s="510"/>
      <c r="AP5" s="511"/>
      <c r="AQ5" s="514" t="s">
        <v>75</v>
      </c>
      <c r="AR5" s="515"/>
      <c r="AS5" s="516"/>
      <c r="AT5" s="517" t="s">
        <v>76</v>
      </c>
      <c r="AU5" s="492" t="s">
        <v>77</v>
      </c>
      <c r="AV5" s="495" t="s">
        <v>78</v>
      </c>
      <c r="AW5" s="498" t="s">
        <v>79</v>
      </c>
    </row>
    <row r="6" spans="2:49" ht="17.25" customHeight="1">
      <c r="B6" s="482"/>
      <c r="C6" s="446"/>
      <c r="D6" s="446"/>
      <c r="E6" s="463"/>
      <c r="F6" s="526"/>
      <c r="G6" s="527"/>
      <c r="H6" s="531"/>
      <c r="I6" s="501" t="s">
        <v>80</v>
      </c>
      <c r="J6" s="503" t="s">
        <v>81</v>
      </c>
      <c r="K6" s="445"/>
      <c r="L6" s="446"/>
      <c r="M6" s="446"/>
      <c r="N6" s="447"/>
      <c r="O6" s="47">
        <v>1</v>
      </c>
      <c r="P6" s="48">
        <v>2</v>
      </c>
      <c r="Q6" s="48">
        <v>3</v>
      </c>
      <c r="R6" s="48">
        <v>4</v>
      </c>
      <c r="S6" s="48">
        <v>5</v>
      </c>
      <c r="T6" s="48">
        <v>6</v>
      </c>
      <c r="U6" s="49">
        <v>7</v>
      </c>
      <c r="V6" s="50">
        <v>8</v>
      </c>
      <c r="W6" s="48">
        <v>9</v>
      </c>
      <c r="X6" s="48">
        <v>10</v>
      </c>
      <c r="Y6" s="48">
        <v>11</v>
      </c>
      <c r="Z6" s="48">
        <v>12</v>
      </c>
      <c r="AA6" s="48">
        <v>13</v>
      </c>
      <c r="AB6" s="51">
        <v>14</v>
      </c>
      <c r="AC6" s="47">
        <v>15</v>
      </c>
      <c r="AD6" s="48">
        <v>16</v>
      </c>
      <c r="AE6" s="48">
        <v>17</v>
      </c>
      <c r="AF6" s="48">
        <v>18</v>
      </c>
      <c r="AG6" s="48">
        <v>19</v>
      </c>
      <c r="AH6" s="48">
        <v>20</v>
      </c>
      <c r="AI6" s="49">
        <v>21</v>
      </c>
      <c r="AJ6" s="50">
        <v>22</v>
      </c>
      <c r="AK6" s="48">
        <v>23</v>
      </c>
      <c r="AL6" s="48">
        <v>24</v>
      </c>
      <c r="AM6" s="48">
        <v>25</v>
      </c>
      <c r="AN6" s="48">
        <v>26</v>
      </c>
      <c r="AO6" s="48">
        <v>27</v>
      </c>
      <c r="AP6" s="49">
        <v>28</v>
      </c>
      <c r="AQ6" s="50">
        <v>29</v>
      </c>
      <c r="AR6" s="48">
        <v>30</v>
      </c>
      <c r="AS6" s="52">
        <v>31</v>
      </c>
      <c r="AT6" s="518"/>
      <c r="AU6" s="493"/>
      <c r="AV6" s="496"/>
      <c r="AW6" s="499"/>
    </row>
    <row r="7" spans="2:49" ht="18.75" customHeight="1" thickBot="1">
      <c r="B7" s="523"/>
      <c r="C7" s="422"/>
      <c r="D7" s="422"/>
      <c r="E7" s="423"/>
      <c r="F7" s="528"/>
      <c r="G7" s="529"/>
      <c r="H7" s="532"/>
      <c r="I7" s="502"/>
      <c r="J7" s="504"/>
      <c r="K7" s="421"/>
      <c r="L7" s="422"/>
      <c r="M7" s="422"/>
      <c r="N7" s="429"/>
      <c r="O7" s="53" t="s">
        <v>82</v>
      </c>
      <c r="P7" s="54"/>
      <c r="Q7" s="54"/>
      <c r="R7" s="54"/>
      <c r="S7" s="54"/>
      <c r="T7" s="54"/>
      <c r="U7" s="55"/>
      <c r="V7" s="56"/>
      <c r="W7" s="54"/>
      <c r="X7" s="54"/>
      <c r="Y7" s="54"/>
      <c r="Z7" s="54"/>
      <c r="AA7" s="54"/>
      <c r="AB7" s="57"/>
      <c r="AC7" s="58"/>
      <c r="AD7" s="54"/>
      <c r="AE7" s="54"/>
      <c r="AF7" s="54"/>
      <c r="AG7" s="54"/>
      <c r="AH7" s="54"/>
      <c r="AI7" s="55"/>
      <c r="AJ7" s="56"/>
      <c r="AK7" s="54"/>
      <c r="AL7" s="54"/>
      <c r="AM7" s="54"/>
      <c r="AN7" s="54"/>
      <c r="AO7" s="54"/>
      <c r="AP7" s="55"/>
      <c r="AQ7" s="56"/>
      <c r="AR7" s="54"/>
      <c r="AS7" s="59"/>
      <c r="AT7" s="519"/>
      <c r="AU7" s="494"/>
      <c r="AV7" s="497"/>
      <c r="AW7" s="500"/>
    </row>
    <row r="8" spans="2:49" s="36" customFormat="1" ht="15.75" customHeight="1">
      <c r="B8" s="505"/>
      <c r="C8" s="486"/>
      <c r="D8" s="486"/>
      <c r="E8" s="506"/>
      <c r="F8" s="485"/>
      <c r="G8" s="506"/>
      <c r="H8" s="507"/>
      <c r="I8" s="508" t="s">
        <v>83</v>
      </c>
      <c r="J8" s="508" t="s">
        <v>84</v>
      </c>
      <c r="K8" s="485"/>
      <c r="L8" s="486"/>
      <c r="M8" s="486"/>
      <c r="N8" s="487"/>
      <c r="O8" s="60"/>
      <c r="P8" s="61"/>
      <c r="Q8" s="61"/>
      <c r="R8" s="61"/>
      <c r="S8" s="61"/>
      <c r="T8" s="61"/>
      <c r="U8" s="62"/>
      <c r="V8" s="63"/>
      <c r="W8" s="61"/>
      <c r="X8" s="61"/>
      <c r="Y8" s="61"/>
      <c r="Z8" s="61"/>
      <c r="AA8" s="61"/>
      <c r="AB8" s="64"/>
      <c r="AC8" s="60"/>
      <c r="AD8" s="61"/>
      <c r="AE8" s="61"/>
      <c r="AF8" s="61"/>
      <c r="AG8" s="61"/>
      <c r="AH8" s="61"/>
      <c r="AI8" s="62"/>
      <c r="AJ8" s="63"/>
      <c r="AK8" s="61"/>
      <c r="AL8" s="61"/>
      <c r="AM8" s="61"/>
      <c r="AN8" s="61"/>
      <c r="AO8" s="61"/>
      <c r="AP8" s="62"/>
      <c r="AQ8" s="63"/>
      <c r="AR8" s="61"/>
      <c r="AS8" s="65"/>
      <c r="AT8" s="488">
        <f>SUM(O9:AP9)</f>
        <v>0</v>
      </c>
      <c r="AU8" s="489">
        <f>ROUNDDOWN(AT8/4,1)</f>
        <v>0</v>
      </c>
      <c r="AV8" s="489">
        <f>AT8+AQ9+AR9+AS9</f>
        <v>0</v>
      </c>
      <c r="AW8" s="491"/>
    </row>
    <row r="9" spans="2:49" s="36" customFormat="1" ht="15.75" customHeight="1">
      <c r="B9" s="482"/>
      <c r="C9" s="446"/>
      <c r="D9" s="446"/>
      <c r="E9" s="463"/>
      <c r="F9" s="445"/>
      <c r="G9" s="463"/>
      <c r="H9" s="464"/>
      <c r="I9" s="465"/>
      <c r="J9" s="465"/>
      <c r="K9" s="445"/>
      <c r="L9" s="446"/>
      <c r="M9" s="446"/>
      <c r="N9" s="447"/>
      <c r="O9" s="66">
        <f aca="true" t="shared" si="0" ref="O9:AS9">LOOKUP(O8,$C$82:$C$111,$J$82:$J$111)</f>
        <v>0</v>
      </c>
      <c r="P9" s="67">
        <f t="shared" si="0"/>
        <v>0</v>
      </c>
      <c r="Q9" s="67">
        <f t="shared" si="0"/>
        <v>0</v>
      </c>
      <c r="R9" s="67">
        <f t="shared" si="0"/>
        <v>0</v>
      </c>
      <c r="S9" s="67">
        <f t="shared" si="0"/>
        <v>0</v>
      </c>
      <c r="T9" s="67">
        <f t="shared" si="0"/>
        <v>0</v>
      </c>
      <c r="U9" s="68">
        <f t="shared" si="0"/>
        <v>0</v>
      </c>
      <c r="V9" s="69">
        <f t="shared" si="0"/>
        <v>0</v>
      </c>
      <c r="W9" s="67">
        <f t="shared" si="0"/>
        <v>0</v>
      </c>
      <c r="X9" s="67">
        <f t="shared" si="0"/>
        <v>0</v>
      </c>
      <c r="Y9" s="67">
        <f t="shared" si="0"/>
        <v>0</v>
      </c>
      <c r="Z9" s="67">
        <f t="shared" si="0"/>
        <v>0</v>
      </c>
      <c r="AA9" s="67">
        <f t="shared" si="0"/>
        <v>0</v>
      </c>
      <c r="AB9" s="70">
        <f t="shared" si="0"/>
        <v>0</v>
      </c>
      <c r="AC9" s="71">
        <f t="shared" si="0"/>
        <v>0</v>
      </c>
      <c r="AD9" s="67">
        <f t="shared" si="0"/>
        <v>0</v>
      </c>
      <c r="AE9" s="67">
        <f t="shared" si="0"/>
        <v>0</v>
      </c>
      <c r="AF9" s="67">
        <f t="shared" si="0"/>
        <v>0</v>
      </c>
      <c r="AG9" s="67">
        <f t="shared" si="0"/>
        <v>0</v>
      </c>
      <c r="AH9" s="67">
        <f t="shared" si="0"/>
        <v>0</v>
      </c>
      <c r="AI9" s="68">
        <f t="shared" si="0"/>
        <v>0</v>
      </c>
      <c r="AJ9" s="69">
        <f t="shared" si="0"/>
        <v>0</v>
      </c>
      <c r="AK9" s="67">
        <f t="shared" si="0"/>
        <v>0</v>
      </c>
      <c r="AL9" s="67">
        <f t="shared" si="0"/>
        <v>0</v>
      </c>
      <c r="AM9" s="67">
        <f t="shared" si="0"/>
        <v>0</v>
      </c>
      <c r="AN9" s="67">
        <f t="shared" si="0"/>
        <v>0</v>
      </c>
      <c r="AO9" s="67">
        <f t="shared" si="0"/>
        <v>0</v>
      </c>
      <c r="AP9" s="70">
        <f t="shared" si="0"/>
        <v>0</v>
      </c>
      <c r="AQ9" s="71">
        <f t="shared" si="0"/>
        <v>0</v>
      </c>
      <c r="AR9" s="67">
        <f t="shared" si="0"/>
        <v>0</v>
      </c>
      <c r="AS9" s="72">
        <f t="shared" si="0"/>
        <v>0</v>
      </c>
      <c r="AT9" s="479"/>
      <c r="AU9" s="450"/>
      <c r="AV9" s="490"/>
      <c r="AW9" s="417"/>
    </row>
    <row r="10" spans="2:49" s="36" customFormat="1" ht="15.75" customHeight="1">
      <c r="B10" s="481"/>
      <c r="C10" s="419"/>
      <c r="D10" s="419"/>
      <c r="E10" s="420"/>
      <c r="F10" s="418"/>
      <c r="G10" s="420"/>
      <c r="H10" s="424"/>
      <c r="I10" s="426" t="s">
        <v>83</v>
      </c>
      <c r="J10" s="426" t="s">
        <v>84</v>
      </c>
      <c r="K10" s="418"/>
      <c r="L10" s="419"/>
      <c r="M10" s="419"/>
      <c r="N10" s="428"/>
      <c r="O10" s="60"/>
      <c r="P10" s="61"/>
      <c r="Q10" s="61"/>
      <c r="R10" s="61"/>
      <c r="S10" s="61"/>
      <c r="T10" s="61"/>
      <c r="U10" s="62"/>
      <c r="V10" s="63"/>
      <c r="W10" s="61"/>
      <c r="X10" s="61"/>
      <c r="Y10" s="61"/>
      <c r="Z10" s="61"/>
      <c r="AA10" s="61"/>
      <c r="AB10" s="64"/>
      <c r="AC10" s="60"/>
      <c r="AD10" s="61"/>
      <c r="AE10" s="61"/>
      <c r="AF10" s="61"/>
      <c r="AG10" s="61"/>
      <c r="AH10" s="61"/>
      <c r="AI10" s="62"/>
      <c r="AJ10" s="63"/>
      <c r="AK10" s="61"/>
      <c r="AL10" s="61"/>
      <c r="AM10" s="61"/>
      <c r="AN10" s="61"/>
      <c r="AO10" s="61"/>
      <c r="AP10" s="62"/>
      <c r="AQ10" s="63"/>
      <c r="AR10" s="61"/>
      <c r="AS10" s="65"/>
      <c r="AT10" s="382">
        <f>SUM(O11:AP11)</f>
        <v>0</v>
      </c>
      <c r="AU10" s="384">
        <f>ROUNDDOWN(AT10/4,1)</f>
        <v>0</v>
      </c>
      <c r="AV10" s="386">
        <f>AT10+AQ11+AR11+AS11</f>
        <v>0</v>
      </c>
      <c r="AW10" s="388"/>
    </row>
    <row r="11" spans="2:49" s="36" customFormat="1" ht="15.75" customHeight="1">
      <c r="B11" s="483"/>
      <c r="C11" s="431"/>
      <c r="D11" s="431"/>
      <c r="E11" s="432"/>
      <c r="F11" s="430"/>
      <c r="G11" s="432"/>
      <c r="H11" s="433"/>
      <c r="I11" s="434"/>
      <c r="J11" s="434"/>
      <c r="K11" s="430"/>
      <c r="L11" s="431"/>
      <c r="M11" s="431"/>
      <c r="N11" s="435"/>
      <c r="O11" s="66">
        <f aca="true" t="shared" si="1" ref="O11:AS11">LOOKUP(O10,$C$82:$C$111,$J$82:$J$111)</f>
        <v>0</v>
      </c>
      <c r="P11" s="67">
        <f t="shared" si="1"/>
        <v>0</v>
      </c>
      <c r="Q11" s="67">
        <f t="shared" si="1"/>
        <v>0</v>
      </c>
      <c r="R11" s="67">
        <f t="shared" si="1"/>
        <v>0</v>
      </c>
      <c r="S11" s="67">
        <f t="shared" si="1"/>
        <v>0</v>
      </c>
      <c r="T11" s="67">
        <f t="shared" si="1"/>
        <v>0</v>
      </c>
      <c r="U11" s="68">
        <f t="shared" si="1"/>
        <v>0</v>
      </c>
      <c r="V11" s="69">
        <f t="shared" si="1"/>
        <v>0</v>
      </c>
      <c r="W11" s="67">
        <f t="shared" si="1"/>
        <v>0</v>
      </c>
      <c r="X11" s="67">
        <f t="shared" si="1"/>
        <v>0</v>
      </c>
      <c r="Y11" s="67">
        <f t="shared" si="1"/>
        <v>0</v>
      </c>
      <c r="Z11" s="67">
        <f t="shared" si="1"/>
        <v>0</v>
      </c>
      <c r="AA11" s="67">
        <f t="shared" si="1"/>
        <v>0</v>
      </c>
      <c r="AB11" s="70">
        <f t="shared" si="1"/>
        <v>0</v>
      </c>
      <c r="AC11" s="71">
        <f t="shared" si="1"/>
        <v>0</v>
      </c>
      <c r="AD11" s="67">
        <f t="shared" si="1"/>
        <v>0</v>
      </c>
      <c r="AE11" s="67">
        <f t="shared" si="1"/>
        <v>0</v>
      </c>
      <c r="AF11" s="67">
        <f t="shared" si="1"/>
        <v>0</v>
      </c>
      <c r="AG11" s="67">
        <f t="shared" si="1"/>
        <v>0</v>
      </c>
      <c r="AH11" s="67">
        <f t="shared" si="1"/>
        <v>0</v>
      </c>
      <c r="AI11" s="68">
        <f t="shared" si="1"/>
        <v>0</v>
      </c>
      <c r="AJ11" s="69">
        <f t="shared" si="1"/>
        <v>0</v>
      </c>
      <c r="AK11" s="67">
        <f t="shared" si="1"/>
        <v>0</v>
      </c>
      <c r="AL11" s="67">
        <f t="shared" si="1"/>
        <v>0</v>
      </c>
      <c r="AM11" s="67">
        <f t="shared" si="1"/>
        <v>0</v>
      </c>
      <c r="AN11" s="67">
        <f t="shared" si="1"/>
        <v>0</v>
      </c>
      <c r="AO11" s="67">
        <f t="shared" si="1"/>
        <v>0</v>
      </c>
      <c r="AP11" s="70">
        <f t="shared" si="1"/>
        <v>0</v>
      </c>
      <c r="AQ11" s="71">
        <f t="shared" si="1"/>
        <v>0</v>
      </c>
      <c r="AR11" s="67">
        <f t="shared" si="1"/>
        <v>0</v>
      </c>
      <c r="AS11" s="72">
        <f t="shared" si="1"/>
        <v>0</v>
      </c>
      <c r="AT11" s="448"/>
      <c r="AU11" s="384"/>
      <c r="AV11" s="484"/>
      <c r="AW11" s="417"/>
    </row>
    <row r="12" spans="2:49" s="36" customFormat="1" ht="15.75" customHeight="1">
      <c r="B12" s="481"/>
      <c r="C12" s="419"/>
      <c r="D12" s="419"/>
      <c r="E12" s="420"/>
      <c r="F12" s="418"/>
      <c r="G12" s="420"/>
      <c r="H12" s="424"/>
      <c r="I12" s="426" t="s">
        <v>83</v>
      </c>
      <c r="J12" s="426" t="s">
        <v>84</v>
      </c>
      <c r="K12" s="418"/>
      <c r="L12" s="419"/>
      <c r="M12" s="419"/>
      <c r="N12" s="428"/>
      <c r="O12" s="60"/>
      <c r="P12" s="61"/>
      <c r="Q12" s="61"/>
      <c r="R12" s="61"/>
      <c r="S12" s="61"/>
      <c r="T12" s="61"/>
      <c r="U12" s="62"/>
      <c r="V12" s="63"/>
      <c r="W12" s="61"/>
      <c r="X12" s="61"/>
      <c r="Y12" s="61"/>
      <c r="Z12" s="61"/>
      <c r="AA12" s="61"/>
      <c r="AB12" s="64"/>
      <c r="AC12" s="60"/>
      <c r="AD12" s="61"/>
      <c r="AE12" s="61"/>
      <c r="AF12" s="61"/>
      <c r="AG12" s="61"/>
      <c r="AH12" s="61"/>
      <c r="AI12" s="62"/>
      <c r="AJ12" s="63"/>
      <c r="AK12" s="61"/>
      <c r="AL12" s="61"/>
      <c r="AM12" s="61"/>
      <c r="AN12" s="61"/>
      <c r="AO12" s="61"/>
      <c r="AP12" s="62"/>
      <c r="AQ12" s="63"/>
      <c r="AR12" s="61"/>
      <c r="AS12" s="65"/>
      <c r="AT12" s="416">
        <f>SUM(O13:AP13)</f>
        <v>0</v>
      </c>
      <c r="AU12" s="384">
        <f>ROUNDDOWN(AT12/4,1)</f>
        <v>0</v>
      </c>
      <c r="AV12" s="386">
        <f>AT12+AQ13+AR13+AS13</f>
        <v>0</v>
      </c>
      <c r="AW12" s="388"/>
    </row>
    <row r="13" spans="2:49" s="36" customFormat="1" ht="15.75" customHeight="1">
      <c r="B13" s="483"/>
      <c r="C13" s="431"/>
      <c r="D13" s="431"/>
      <c r="E13" s="432"/>
      <c r="F13" s="430"/>
      <c r="G13" s="432"/>
      <c r="H13" s="433"/>
      <c r="I13" s="434"/>
      <c r="J13" s="434"/>
      <c r="K13" s="430"/>
      <c r="L13" s="431"/>
      <c r="M13" s="431"/>
      <c r="N13" s="435"/>
      <c r="O13" s="66">
        <f aca="true" t="shared" si="2" ref="O13:AS13">LOOKUP(O12,$C$82:$C$111,$J$82:$J$111)</f>
        <v>0</v>
      </c>
      <c r="P13" s="67">
        <f t="shared" si="2"/>
        <v>0</v>
      </c>
      <c r="Q13" s="67">
        <f t="shared" si="2"/>
        <v>0</v>
      </c>
      <c r="R13" s="67">
        <f t="shared" si="2"/>
        <v>0</v>
      </c>
      <c r="S13" s="67">
        <f t="shared" si="2"/>
        <v>0</v>
      </c>
      <c r="T13" s="67">
        <f t="shared" si="2"/>
        <v>0</v>
      </c>
      <c r="U13" s="68">
        <f t="shared" si="2"/>
        <v>0</v>
      </c>
      <c r="V13" s="69">
        <f t="shared" si="2"/>
        <v>0</v>
      </c>
      <c r="W13" s="67">
        <f t="shared" si="2"/>
        <v>0</v>
      </c>
      <c r="X13" s="67">
        <f t="shared" si="2"/>
        <v>0</v>
      </c>
      <c r="Y13" s="67">
        <f t="shared" si="2"/>
        <v>0</v>
      </c>
      <c r="Z13" s="67">
        <f t="shared" si="2"/>
        <v>0</v>
      </c>
      <c r="AA13" s="67">
        <f t="shared" si="2"/>
        <v>0</v>
      </c>
      <c r="AB13" s="70">
        <f t="shared" si="2"/>
        <v>0</v>
      </c>
      <c r="AC13" s="71">
        <f t="shared" si="2"/>
        <v>0</v>
      </c>
      <c r="AD13" s="67">
        <f t="shared" si="2"/>
        <v>0</v>
      </c>
      <c r="AE13" s="67">
        <f t="shared" si="2"/>
        <v>0</v>
      </c>
      <c r="AF13" s="67">
        <f t="shared" si="2"/>
        <v>0</v>
      </c>
      <c r="AG13" s="67">
        <f t="shared" si="2"/>
        <v>0</v>
      </c>
      <c r="AH13" s="67">
        <f t="shared" si="2"/>
        <v>0</v>
      </c>
      <c r="AI13" s="68">
        <f t="shared" si="2"/>
        <v>0</v>
      </c>
      <c r="AJ13" s="69">
        <f t="shared" si="2"/>
        <v>0</v>
      </c>
      <c r="AK13" s="67">
        <f t="shared" si="2"/>
        <v>0</v>
      </c>
      <c r="AL13" s="67">
        <f t="shared" si="2"/>
        <v>0</v>
      </c>
      <c r="AM13" s="67">
        <f t="shared" si="2"/>
        <v>0</v>
      </c>
      <c r="AN13" s="67">
        <f t="shared" si="2"/>
        <v>0</v>
      </c>
      <c r="AO13" s="67">
        <f t="shared" si="2"/>
        <v>0</v>
      </c>
      <c r="AP13" s="70">
        <f t="shared" si="2"/>
        <v>0</v>
      </c>
      <c r="AQ13" s="71">
        <f t="shared" si="2"/>
        <v>0</v>
      </c>
      <c r="AR13" s="67">
        <f t="shared" si="2"/>
        <v>0</v>
      </c>
      <c r="AS13" s="72">
        <f t="shared" si="2"/>
        <v>0</v>
      </c>
      <c r="AT13" s="416"/>
      <c r="AU13" s="384"/>
      <c r="AV13" s="442"/>
      <c r="AW13" s="417"/>
    </row>
    <row r="14" spans="2:49" s="36" customFormat="1" ht="15.75" customHeight="1">
      <c r="B14" s="481"/>
      <c r="C14" s="419"/>
      <c r="D14" s="419"/>
      <c r="E14" s="420"/>
      <c r="F14" s="418"/>
      <c r="G14" s="420"/>
      <c r="H14" s="424"/>
      <c r="I14" s="426" t="s">
        <v>83</v>
      </c>
      <c r="J14" s="426" t="s">
        <v>84</v>
      </c>
      <c r="K14" s="418"/>
      <c r="L14" s="419"/>
      <c r="M14" s="419"/>
      <c r="N14" s="428"/>
      <c r="O14" s="60"/>
      <c r="P14" s="61"/>
      <c r="Q14" s="61"/>
      <c r="R14" s="61"/>
      <c r="S14" s="61"/>
      <c r="T14" s="61"/>
      <c r="U14" s="62"/>
      <c r="V14" s="63"/>
      <c r="W14" s="61"/>
      <c r="X14" s="61"/>
      <c r="Y14" s="61"/>
      <c r="Z14" s="61"/>
      <c r="AA14" s="61"/>
      <c r="AB14" s="64"/>
      <c r="AC14" s="60"/>
      <c r="AD14" s="61"/>
      <c r="AE14" s="61"/>
      <c r="AF14" s="61"/>
      <c r="AG14" s="61"/>
      <c r="AH14" s="61"/>
      <c r="AI14" s="62"/>
      <c r="AJ14" s="63"/>
      <c r="AK14" s="61"/>
      <c r="AL14" s="61"/>
      <c r="AM14" s="61"/>
      <c r="AN14" s="61"/>
      <c r="AO14" s="61"/>
      <c r="AP14" s="62"/>
      <c r="AQ14" s="63"/>
      <c r="AR14" s="61"/>
      <c r="AS14" s="65"/>
      <c r="AT14" s="416">
        <f>SUM(O15:AP15)</f>
        <v>0</v>
      </c>
      <c r="AU14" s="384">
        <f>ROUNDDOWN(AT14/4,1)</f>
        <v>0</v>
      </c>
      <c r="AV14" s="384">
        <f>AT14+AQ15+AR15+AS15</f>
        <v>0</v>
      </c>
      <c r="AW14" s="388"/>
    </row>
    <row r="15" spans="2:49" s="36" customFormat="1" ht="15.75" customHeight="1">
      <c r="B15" s="483"/>
      <c r="C15" s="431"/>
      <c r="D15" s="431"/>
      <c r="E15" s="432"/>
      <c r="F15" s="430"/>
      <c r="G15" s="432"/>
      <c r="H15" s="433"/>
      <c r="I15" s="434"/>
      <c r="J15" s="434"/>
      <c r="K15" s="430"/>
      <c r="L15" s="431"/>
      <c r="M15" s="431"/>
      <c r="N15" s="435"/>
      <c r="O15" s="66">
        <f aca="true" t="shared" si="3" ref="O15:AS15">LOOKUP(O14,$C$82:$C$111,$J$82:$J$111)</f>
        <v>0</v>
      </c>
      <c r="P15" s="67">
        <f t="shared" si="3"/>
        <v>0</v>
      </c>
      <c r="Q15" s="67">
        <f t="shared" si="3"/>
        <v>0</v>
      </c>
      <c r="R15" s="67">
        <f t="shared" si="3"/>
        <v>0</v>
      </c>
      <c r="S15" s="67">
        <f t="shared" si="3"/>
        <v>0</v>
      </c>
      <c r="T15" s="67">
        <f t="shared" si="3"/>
        <v>0</v>
      </c>
      <c r="U15" s="68">
        <f t="shared" si="3"/>
        <v>0</v>
      </c>
      <c r="V15" s="69">
        <f t="shared" si="3"/>
        <v>0</v>
      </c>
      <c r="W15" s="67">
        <f t="shared" si="3"/>
        <v>0</v>
      </c>
      <c r="X15" s="67">
        <f t="shared" si="3"/>
        <v>0</v>
      </c>
      <c r="Y15" s="67">
        <f t="shared" si="3"/>
        <v>0</v>
      </c>
      <c r="Z15" s="67">
        <f t="shared" si="3"/>
        <v>0</v>
      </c>
      <c r="AA15" s="67">
        <f t="shared" si="3"/>
        <v>0</v>
      </c>
      <c r="AB15" s="70">
        <f t="shared" si="3"/>
        <v>0</v>
      </c>
      <c r="AC15" s="71">
        <f t="shared" si="3"/>
        <v>0</v>
      </c>
      <c r="AD15" s="67">
        <f t="shared" si="3"/>
        <v>0</v>
      </c>
      <c r="AE15" s="67">
        <f t="shared" si="3"/>
        <v>0</v>
      </c>
      <c r="AF15" s="67">
        <f t="shared" si="3"/>
        <v>0</v>
      </c>
      <c r="AG15" s="67">
        <f t="shared" si="3"/>
        <v>0</v>
      </c>
      <c r="AH15" s="67">
        <f t="shared" si="3"/>
        <v>0</v>
      </c>
      <c r="AI15" s="68">
        <f t="shared" si="3"/>
        <v>0</v>
      </c>
      <c r="AJ15" s="69">
        <f t="shared" si="3"/>
        <v>0</v>
      </c>
      <c r="AK15" s="67">
        <f t="shared" si="3"/>
        <v>0</v>
      </c>
      <c r="AL15" s="67">
        <f t="shared" si="3"/>
        <v>0</v>
      </c>
      <c r="AM15" s="67">
        <f t="shared" si="3"/>
        <v>0</v>
      </c>
      <c r="AN15" s="67">
        <f t="shared" si="3"/>
        <v>0</v>
      </c>
      <c r="AO15" s="67">
        <f t="shared" si="3"/>
        <v>0</v>
      </c>
      <c r="AP15" s="70">
        <f t="shared" si="3"/>
        <v>0</v>
      </c>
      <c r="AQ15" s="71">
        <f t="shared" si="3"/>
        <v>0</v>
      </c>
      <c r="AR15" s="67">
        <f t="shared" si="3"/>
        <v>0</v>
      </c>
      <c r="AS15" s="72">
        <f t="shared" si="3"/>
        <v>0</v>
      </c>
      <c r="AT15" s="416"/>
      <c r="AU15" s="384"/>
      <c r="AV15" s="384"/>
      <c r="AW15" s="417"/>
    </row>
    <row r="16" spans="2:49" s="36" customFormat="1" ht="15.75" customHeight="1">
      <c r="B16" s="481"/>
      <c r="C16" s="419"/>
      <c r="D16" s="419"/>
      <c r="E16" s="420"/>
      <c r="F16" s="418"/>
      <c r="G16" s="420"/>
      <c r="H16" s="424"/>
      <c r="I16" s="426" t="s">
        <v>83</v>
      </c>
      <c r="J16" s="426" t="s">
        <v>84</v>
      </c>
      <c r="K16" s="418"/>
      <c r="L16" s="419"/>
      <c r="M16" s="419"/>
      <c r="N16" s="428"/>
      <c r="O16" s="60"/>
      <c r="P16" s="61"/>
      <c r="Q16" s="61"/>
      <c r="R16" s="61"/>
      <c r="S16" s="61"/>
      <c r="T16" s="61"/>
      <c r="U16" s="62"/>
      <c r="V16" s="63"/>
      <c r="W16" s="61"/>
      <c r="X16" s="61"/>
      <c r="Y16" s="61"/>
      <c r="Z16" s="61"/>
      <c r="AA16" s="61"/>
      <c r="AB16" s="64"/>
      <c r="AC16" s="60"/>
      <c r="AD16" s="61"/>
      <c r="AE16" s="61"/>
      <c r="AF16" s="61"/>
      <c r="AG16" s="61"/>
      <c r="AH16" s="61"/>
      <c r="AI16" s="62"/>
      <c r="AJ16" s="63"/>
      <c r="AK16" s="61"/>
      <c r="AL16" s="61"/>
      <c r="AM16" s="61"/>
      <c r="AN16" s="61"/>
      <c r="AO16" s="61"/>
      <c r="AP16" s="62"/>
      <c r="AQ16" s="63"/>
      <c r="AR16" s="61"/>
      <c r="AS16" s="65"/>
      <c r="AT16" s="416">
        <f>SUM(O17:AP17)</f>
        <v>0</v>
      </c>
      <c r="AU16" s="384">
        <f>ROUNDDOWN(AT16/4,1)</f>
        <v>0</v>
      </c>
      <c r="AV16" s="384">
        <f>AT16+AQ17+AR17+AS17</f>
        <v>0</v>
      </c>
      <c r="AW16" s="388"/>
    </row>
    <row r="17" spans="2:49" s="36" customFormat="1" ht="15.75" customHeight="1">
      <c r="B17" s="483"/>
      <c r="C17" s="431"/>
      <c r="D17" s="431"/>
      <c r="E17" s="432"/>
      <c r="F17" s="430"/>
      <c r="G17" s="432"/>
      <c r="H17" s="433"/>
      <c r="I17" s="434"/>
      <c r="J17" s="434"/>
      <c r="K17" s="430"/>
      <c r="L17" s="431"/>
      <c r="M17" s="431"/>
      <c r="N17" s="435"/>
      <c r="O17" s="66">
        <f aca="true" t="shared" si="4" ref="O17:AS17">LOOKUP(O16,$C$82:$C$111,$J$82:$J$111)</f>
        <v>0</v>
      </c>
      <c r="P17" s="67">
        <f t="shared" si="4"/>
        <v>0</v>
      </c>
      <c r="Q17" s="67">
        <f t="shared" si="4"/>
        <v>0</v>
      </c>
      <c r="R17" s="67">
        <f t="shared" si="4"/>
        <v>0</v>
      </c>
      <c r="S17" s="67">
        <f t="shared" si="4"/>
        <v>0</v>
      </c>
      <c r="T17" s="67">
        <f t="shared" si="4"/>
        <v>0</v>
      </c>
      <c r="U17" s="68">
        <f t="shared" si="4"/>
        <v>0</v>
      </c>
      <c r="V17" s="69">
        <f t="shared" si="4"/>
        <v>0</v>
      </c>
      <c r="W17" s="67">
        <f t="shared" si="4"/>
        <v>0</v>
      </c>
      <c r="X17" s="67">
        <f t="shared" si="4"/>
        <v>0</v>
      </c>
      <c r="Y17" s="67">
        <f t="shared" si="4"/>
        <v>0</v>
      </c>
      <c r="Z17" s="67">
        <f t="shared" si="4"/>
        <v>0</v>
      </c>
      <c r="AA17" s="67">
        <f t="shared" si="4"/>
        <v>0</v>
      </c>
      <c r="AB17" s="70">
        <f t="shared" si="4"/>
        <v>0</v>
      </c>
      <c r="AC17" s="71">
        <f t="shared" si="4"/>
        <v>0</v>
      </c>
      <c r="AD17" s="67">
        <f t="shared" si="4"/>
        <v>0</v>
      </c>
      <c r="AE17" s="67">
        <f t="shared" si="4"/>
        <v>0</v>
      </c>
      <c r="AF17" s="67">
        <f t="shared" si="4"/>
        <v>0</v>
      </c>
      <c r="AG17" s="67">
        <f t="shared" si="4"/>
        <v>0</v>
      </c>
      <c r="AH17" s="67">
        <f t="shared" si="4"/>
        <v>0</v>
      </c>
      <c r="AI17" s="68">
        <f t="shared" si="4"/>
        <v>0</v>
      </c>
      <c r="AJ17" s="69">
        <f t="shared" si="4"/>
        <v>0</v>
      </c>
      <c r="AK17" s="67">
        <f t="shared" si="4"/>
        <v>0</v>
      </c>
      <c r="AL17" s="67">
        <f t="shared" si="4"/>
        <v>0</v>
      </c>
      <c r="AM17" s="67">
        <f t="shared" si="4"/>
        <v>0</v>
      </c>
      <c r="AN17" s="67">
        <f t="shared" si="4"/>
        <v>0</v>
      </c>
      <c r="AO17" s="67">
        <f t="shared" si="4"/>
        <v>0</v>
      </c>
      <c r="AP17" s="70">
        <f t="shared" si="4"/>
        <v>0</v>
      </c>
      <c r="AQ17" s="71">
        <f t="shared" si="4"/>
        <v>0</v>
      </c>
      <c r="AR17" s="67">
        <f t="shared" si="4"/>
        <v>0</v>
      </c>
      <c r="AS17" s="72">
        <f t="shared" si="4"/>
        <v>0</v>
      </c>
      <c r="AT17" s="416"/>
      <c r="AU17" s="384"/>
      <c r="AV17" s="384"/>
      <c r="AW17" s="417"/>
    </row>
    <row r="18" spans="2:49" s="36" customFormat="1" ht="15.75" customHeight="1">
      <c r="B18" s="481"/>
      <c r="C18" s="419"/>
      <c r="D18" s="419"/>
      <c r="E18" s="420"/>
      <c r="F18" s="418"/>
      <c r="G18" s="420"/>
      <c r="H18" s="424"/>
      <c r="I18" s="426" t="s">
        <v>83</v>
      </c>
      <c r="J18" s="426" t="s">
        <v>84</v>
      </c>
      <c r="K18" s="418"/>
      <c r="L18" s="419"/>
      <c r="M18" s="419"/>
      <c r="N18" s="428"/>
      <c r="O18" s="60"/>
      <c r="P18" s="61"/>
      <c r="Q18" s="61"/>
      <c r="R18" s="61"/>
      <c r="S18" s="61"/>
      <c r="T18" s="61"/>
      <c r="U18" s="62"/>
      <c r="V18" s="63"/>
      <c r="W18" s="61"/>
      <c r="X18" s="61"/>
      <c r="Y18" s="61"/>
      <c r="Z18" s="61"/>
      <c r="AA18" s="61"/>
      <c r="AB18" s="64"/>
      <c r="AC18" s="60"/>
      <c r="AD18" s="61"/>
      <c r="AE18" s="61"/>
      <c r="AF18" s="61"/>
      <c r="AG18" s="61"/>
      <c r="AH18" s="61"/>
      <c r="AI18" s="62"/>
      <c r="AJ18" s="63"/>
      <c r="AK18" s="61"/>
      <c r="AL18" s="61"/>
      <c r="AM18" s="61"/>
      <c r="AN18" s="61"/>
      <c r="AO18" s="61"/>
      <c r="AP18" s="62"/>
      <c r="AQ18" s="63"/>
      <c r="AR18" s="61"/>
      <c r="AS18" s="65"/>
      <c r="AT18" s="416">
        <f>SUM(O19:AP19)</f>
        <v>0</v>
      </c>
      <c r="AU18" s="384">
        <f>ROUNDDOWN(AT18/4,1)</f>
        <v>0</v>
      </c>
      <c r="AV18" s="384">
        <f>AT18+AQ19+AR19+AS19</f>
        <v>0</v>
      </c>
      <c r="AW18" s="388"/>
    </row>
    <row r="19" spans="2:49" s="36" customFormat="1" ht="15.75" customHeight="1">
      <c r="B19" s="483"/>
      <c r="C19" s="431"/>
      <c r="D19" s="431"/>
      <c r="E19" s="432"/>
      <c r="F19" s="430"/>
      <c r="G19" s="432"/>
      <c r="H19" s="433"/>
      <c r="I19" s="434"/>
      <c r="J19" s="434"/>
      <c r="K19" s="430"/>
      <c r="L19" s="431"/>
      <c r="M19" s="431"/>
      <c r="N19" s="435"/>
      <c r="O19" s="66">
        <f aca="true" t="shared" si="5" ref="O19:AS19">LOOKUP(O18,$C$82:$C$111,$J$82:$J$111)</f>
        <v>0</v>
      </c>
      <c r="P19" s="67">
        <f t="shared" si="5"/>
        <v>0</v>
      </c>
      <c r="Q19" s="67">
        <f t="shared" si="5"/>
        <v>0</v>
      </c>
      <c r="R19" s="67">
        <f t="shared" si="5"/>
        <v>0</v>
      </c>
      <c r="S19" s="67">
        <f t="shared" si="5"/>
        <v>0</v>
      </c>
      <c r="T19" s="67">
        <f t="shared" si="5"/>
        <v>0</v>
      </c>
      <c r="U19" s="68">
        <f t="shared" si="5"/>
        <v>0</v>
      </c>
      <c r="V19" s="69">
        <f t="shared" si="5"/>
        <v>0</v>
      </c>
      <c r="W19" s="67">
        <f t="shared" si="5"/>
        <v>0</v>
      </c>
      <c r="X19" s="67">
        <f t="shared" si="5"/>
        <v>0</v>
      </c>
      <c r="Y19" s="67">
        <f t="shared" si="5"/>
        <v>0</v>
      </c>
      <c r="Z19" s="67">
        <f t="shared" si="5"/>
        <v>0</v>
      </c>
      <c r="AA19" s="67">
        <f t="shared" si="5"/>
        <v>0</v>
      </c>
      <c r="AB19" s="70">
        <f t="shared" si="5"/>
        <v>0</v>
      </c>
      <c r="AC19" s="71">
        <f t="shared" si="5"/>
        <v>0</v>
      </c>
      <c r="AD19" s="67">
        <f t="shared" si="5"/>
        <v>0</v>
      </c>
      <c r="AE19" s="67">
        <f t="shared" si="5"/>
        <v>0</v>
      </c>
      <c r="AF19" s="67">
        <f t="shared" si="5"/>
        <v>0</v>
      </c>
      <c r="AG19" s="67">
        <f t="shared" si="5"/>
        <v>0</v>
      </c>
      <c r="AH19" s="67">
        <f t="shared" si="5"/>
        <v>0</v>
      </c>
      <c r="AI19" s="68">
        <f t="shared" si="5"/>
        <v>0</v>
      </c>
      <c r="AJ19" s="69">
        <f t="shared" si="5"/>
        <v>0</v>
      </c>
      <c r="AK19" s="67">
        <f t="shared" si="5"/>
        <v>0</v>
      </c>
      <c r="AL19" s="67">
        <f t="shared" si="5"/>
        <v>0</v>
      </c>
      <c r="AM19" s="67">
        <f t="shared" si="5"/>
        <v>0</v>
      </c>
      <c r="AN19" s="67">
        <f t="shared" si="5"/>
        <v>0</v>
      </c>
      <c r="AO19" s="67">
        <f t="shared" si="5"/>
        <v>0</v>
      </c>
      <c r="AP19" s="70">
        <f t="shared" si="5"/>
        <v>0</v>
      </c>
      <c r="AQ19" s="71">
        <f t="shared" si="5"/>
        <v>0</v>
      </c>
      <c r="AR19" s="67">
        <f t="shared" si="5"/>
        <v>0</v>
      </c>
      <c r="AS19" s="72">
        <f t="shared" si="5"/>
        <v>0</v>
      </c>
      <c r="AT19" s="416"/>
      <c r="AU19" s="384"/>
      <c r="AV19" s="384"/>
      <c r="AW19" s="417"/>
    </row>
    <row r="20" spans="2:49" s="36" customFormat="1" ht="15.75" customHeight="1">
      <c r="B20" s="481"/>
      <c r="C20" s="419"/>
      <c r="D20" s="419"/>
      <c r="E20" s="420"/>
      <c r="F20" s="418"/>
      <c r="G20" s="420"/>
      <c r="H20" s="424"/>
      <c r="I20" s="426" t="s">
        <v>83</v>
      </c>
      <c r="J20" s="426" t="s">
        <v>84</v>
      </c>
      <c r="K20" s="418"/>
      <c r="L20" s="419"/>
      <c r="M20" s="419"/>
      <c r="N20" s="428"/>
      <c r="O20" s="60"/>
      <c r="P20" s="61"/>
      <c r="Q20" s="61"/>
      <c r="R20" s="61"/>
      <c r="S20" s="61"/>
      <c r="T20" s="61"/>
      <c r="U20" s="62"/>
      <c r="V20" s="63"/>
      <c r="W20" s="61"/>
      <c r="X20" s="61"/>
      <c r="Y20" s="61"/>
      <c r="Z20" s="61"/>
      <c r="AA20" s="61"/>
      <c r="AB20" s="64"/>
      <c r="AC20" s="60"/>
      <c r="AD20" s="61"/>
      <c r="AE20" s="61"/>
      <c r="AF20" s="61"/>
      <c r="AG20" s="61"/>
      <c r="AH20" s="61"/>
      <c r="AI20" s="62"/>
      <c r="AJ20" s="63"/>
      <c r="AK20" s="61"/>
      <c r="AL20" s="61"/>
      <c r="AM20" s="61"/>
      <c r="AN20" s="61"/>
      <c r="AO20" s="61"/>
      <c r="AP20" s="62"/>
      <c r="AQ20" s="63"/>
      <c r="AR20" s="61"/>
      <c r="AS20" s="65"/>
      <c r="AT20" s="416">
        <f>SUM(O21:AP21)</f>
        <v>0</v>
      </c>
      <c r="AU20" s="384">
        <f>ROUNDDOWN(AT20/4,1)</f>
        <v>0</v>
      </c>
      <c r="AV20" s="384">
        <f>AT20+AQ21+AR21+AS21</f>
        <v>0</v>
      </c>
      <c r="AW20" s="388"/>
    </row>
    <row r="21" spans="2:49" s="36" customFormat="1" ht="15.75" customHeight="1">
      <c r="B21" s="483"/>
      <c r="C21" s="431"/>
      <c r="D21" s="431"/>
      <c r="E21" s="432"/>
      <c r="F21" s="430"/>
      <c r="G21" s="432"/>
      <c r="H21" s="433"/>
      <c r="I21" s="434"/>
      <c r="J21" s="434"/>
      <c r="K21" s="430"/>
      <c r="L21" s="431"/>
      <c r="M21" s="431"/>
      <c r="N21" s="435"/>
      <c r="O21" s="66">
        <f aca="true" t="shared" si="6" ref="O21:AS21">LOOKUP(O20,$C$82:$C$111,$J$82:$J$111)</f>
        <v>0</v>
      </c>
      <c r="P21" s="67">
        <f t="shared" si="6"/>
        <v>0</v>
      </c>
      <c r="Q21" s="67">
        <f t="shared" si="6"/>
        <v>0</v>
      </c>
      <c r="R21" s="67">
        <f t="shared" si="6"/>
        <v>0</v>
      </c>
      <c r="S21" s="67">
        <f t="shared" si="6"/>
        <v>0</v>
      </c>
      <c r="T21" s="67">
        <f t="shared" si="6"/>
        <v>0</v>
      </c>
      <c r="U21" s="68">
        <f t="shared" si="6"/>
        <v>0</v>
      </c>
      <c r="V21" s="69">
        <f t="shared" si="6"/>
        <v>0</v>
      </c>
      <c r="W21" s="67">
        <f t="shared" si="6"/>
        <v>0</v>
      </c>
      <c r="X21" s="67">
        <f t="shared" si="6"/>
        <v>0</v>
      </c>
      <c r="Y21" s="67">
        <f t="shared" si="6"/>
        <v>0</v>
      </c>
      <c r="Z21" s="67">
        <f t="shared" si="6"/>
        <v>0</v>
      </c>
      <c r="AA21" s="67">
        <f t="shared" si="6"/>
        <v>0</v>
      </c>
      <c r="AB21" s="70">
        <f t="shared" si="6"/>
        <v>0</v>
      </c>
      <c r="AC21" s="71">
        <f t="shared" si="6"/>
        <v>0</v>
      </c>
      <c r="AD21" s="67">
        <f t="shared" si="6"/>
        <v>0</v>
      </c>
      <c r="AE21" s="67">
        <f t="shared" si="6"/>
        <v>0</v>
      </c>
      <c r="AF21" s="67">
        <f t="shared" si="6"/>
        <v>0</v>
      </c>
      <c r="AG21" s="67">
        <f t="shared" si="6"/>
        <v>0</v>
      </c>
      <c r="AH21" s="67">
        <f t="shared" si="6"/>
        <v>0</v>
      </c>
      <c r="AI21" s="68">
        <f t="shared" si="6"/>
        <v>0</v>
      </c>
      <c r="AJ21" s="69">
        <f t="shared" si="6"/>
        <v>0</v>
      </c>
      <c r="AK21" s="67">
        <f t="shared" si="6"/>
        <v>0</v>
      </c>
      <c r="AL21" s="67">
        <f t="shared" si="6"/>
        <v>0</v>
      </c>
      <c r="AM21" s="67">
        <f t="shared" si="6"/>
        <v>0</v>
      </c>
      <c r="AN21" s="67">
        <f t="shared" si="6"/>
        <v>0</v>
      </c>
      <c r="AO21" s="67">
        <f t="shared" si="6"/>
        <v>0</v>
      </c>
      <c r="AP21" s="70">
        <f t="shared" si="6"/>
        <v>0</v>
      </c>
      <c r="AQ21" s="71">
        <f t="shared" si="6"/>
        <v>0</v>
      </c>
      <c r="AR21" s="67">
        <f t="shared" si="6"/>
        <v>0</v>
      </c>
      <c r="AS21" s="72">
        <f t="shared" si="6"/>
        <v>0</v>
      </c>
      <c r="AT21" s="416"/>
      <c r="AU21" s="384"/>
      <c r="AV21" s="384"/>
      <c r="AW21" s="417"/>
    </row>
    <row r="22" spans="2:49" s="36" customFormat="1" ht="15.75" customHeight="1">
      <c r="B22" s="481"/>
      <c r="C22" s="419"/>
      <c r="D22" s="419"/>
      <c r="E22" s="420"/>
      <c r="F22" s="418"/>
      <c r="G22" s="420"/>
      <c r="H22" s="424"/>
      <c r="I22" s="426" t="s">
        <v>83</v>
      </c>
      <c r="J22" s="426" t="s">
        <v>84</v>
      </c>
      <c r="K22" s="418"/>
      <c r="L22" s="419"/>
      <c r="M22" s="419"/>
      <c r="N22" s="428"/>
      <c r="O22" s="60"/>
      <c r="P22" s="61"/>
      <c r="Q22" s="61"/>
      <c r="R22" s="61"/>
      <c r="S22" s="61"/>
      <c r="T22" s="61"/>
      <c r="U22" s="62"/>
      <c r="V22" s="63"/>
      <c r="W22" s="61"/>
      <c r="X22" s="61"/>
      <c r="Y22" s="61"/>
      <c r="Z22" s="61"/>
      <c r="AA22" s="61"/>
      <c r="AB22" s="64"/>
      <c r="AC22" s="60"/>
      <c r="AD22" s="61"/>
      <c r="AE22" s="61"/>
      <c r="AF22" s="61"/>
      <c r="AG22" s="61"/>
      <c r="AH22" s="61"/>
      <c r="AI22" s="62"/>
      <c r="AJ22" s="63"/>
      <c r="AK22" s="61"/>
      <c r="AL22" s="61"/>
      <c r="AM22" s="61"/>
      <c r="AN22" s="61"/>
      <c r="AO22" s="61"/>
      <c r="AP22" s="62"/>
      <c r="AQ22" s="63"/>
      <c r="AR22" s="61"/>
      <c r="AS22" s="65"/>
      <c r="AT22" s="416">
        <f>SUM(O23:AP23)</f>
        <v>0</v>
      </c>
      <c r="AU22" s="384">
        <f>ROUNDDOWN(AT22/4,1)</f>
        <v>0</v>
      </c>
      <c r="AV22" s="384">
        <f>AT22+AQ23+AR23+AS23</f>
        <v>0</v>
      </c>
      <c r="AW22" s="388"/>
    </row>
    <row r="23" spans="2:49" s="36" customFormat="1" ht="15.75" customHeight="1">
      <c r="B23" s="483"/>
      <c r="C23" s="431"/>
      <c r="D23" s="431"/>
      <c r="E23" s="432"/>
      <c r="F23" s="430"/>
      <c r="G23" s="432"/>
      <c r="H23" s="433"/>
      <c r="I23" s="434"/>
      <c r="J23" s="434"/>
      <c r="K23" s="430"/>
      <c r="L23" s="431"/>
      <c r="M23" s="431"/>
      <c r="N23" s="435"/>
      <c r="O23" s="66">
        <f aca="true" t="shared" si="7" ref="O23:AS23">LOOKUP(O22,$C$82:$C$111,$J$82:$J$111)</f>
        <v>0</v>
      </c>
      <c r="P23" s="67">
        <f t="shared" si="7"/>
        <v>0</v>
      </c>
      <c r="Q23" s="67">
        <f t="shared" si="7"/>
        <v>0</v>
      </c>
      <c r="R23" s="67">
        <f t="shared" si="7"/>
        <v>0</v>
      </c>
      <c r="S23" s="67">
        <f t="shared" si="7"/>
        <v>0</v>
      </c>
      <c r="T23" s="67">
        <f t="shared" si="7"/>
        <v>0</v>
      </c>
      <c r="U23" s="68">
        <f t="shared" si="7"/>
        <v>0</v>
      </c>
      <c r="V23" s="69">
        <f t="shared" si="7"/>
        <v>0</v>
      </c>
      <c r="W23" s="67">
        <f t="shared" si="7"/>
        <v>0</v>
      </c>
      <c r="X23" s="67">
        <f t="shared" si="7"/>
        <v>0</v>
      </c>
      <c r="Y23" s="67">
        <f t="shared" si="7"/>
        <v>0</v>
      </c>
      <c r="Z23" s="67">
        <f t="shared" si="7"/>
        <v>0</v>
      </c>
      <c r="AA23" s="67">
        <f t="shared" si="7"/>
        <v>0</v>
      </c>
      <c r="AB23" s="70">
        <f t="shared" si="7"/>
        <v>0</v>
      </c>
      <c r="AC23" s="71">
        <f t="shared" si="7"/>
        <v>0</v>
      </c>
      <c r="AD23" s="67">
        <f t="shared" si="7"/>
        <v>0</v>
      </c>
      <c r="AE23" s="67">
        <f t="shared" si="7"/>
        <v>0</v>
      </c>
      <c r="AF23" s="67">
        <f t="shared" si="7"/>
        <v>0</v>
      </c>
      <c r="AG23" s="67">
        <f t="shared" si="7"/>
        <v>0</v>
      </c>
      <c r="AH23" s="67">
        <f t="shared" si="7"/>
        <v>0</v>
      </c>
      <c r="AI23" s="68">
        <f t="shared" si="7"/>
        <v>0</v>
      </c>
      <c r="AJ23" s="69">
        <f t="shared" si="7"/>
        <v>0</v>
      </c>
      <c r="AK23" s="67">
        <f t="shared" si="7"/>
        <v>0</v>
      </c>
      <c r="AL23" s="67">
        <f t="shared" si="7"/>
        <v>0</v>
      </c>
      <c r="AM23" s="67">
        <f t="shared" si="7"/>
        <v>0</v>
      </c>
      <c r="AN23" s="67">
        <f t="shared" si="7"/>
        <v>0</v>
      </c>
      <c r="AO23" s="67">
        <f t="shared" si="7"/>
        <v>0</v>
      </c>
      <c r="AP23" s="70">
        <f t="shared" si="7"/>
        <v>0</v>
      </c>
      <c r="AQ23" s="71">
        <f t="shared" si="7"/>
        <v>0</v>
      </c>
      <c r="AR23" s="67">
        <f t="shared" si="7"/>
        <v>0</v>
      </c>
      <c r="AS23" s="72">
        <f t="shared" si="7"/>
        <v>0</v>
      </c>
      <c r="AT23" s="416"/>
      <c r="AU23" s="384"/>
      <c r="AV23" s="384"/>
      <c r="AW23" s="417"/>
    </row>
    <row r="24" spans="2:49" s="36" customFormat="1" ht="15.75" customHeight="1">
      <c r="B24" s="481"/>
      <c r="C24" s="419"/>
      <c r="D24" s="419"/>
      <c r="E24" s="420"/>
      <c r="F24" s="418"/>
      <c r="G24" s="420"/>
      <c r="H24" s="424"/>
      <c r="I24" s="426" t="s">
        <v>83</v>
      </c>
      <c r="J24" s="426" t="s">
        <v>84</v>
      </c>
      <c r="K24" s="418"/>
      <c r="L24" s="419"/>
      <c r="M24" s="419"/>
      <c r="N24" s="428"/>
      <c r="O24" s="60"/>
      <c r="P24" s="61"/>
      <c r="Q24" s="61"/>
      <c r="R24" s="61"/>
      <c r="S24" s="61"/>
      <c r="T24" s="61"/>
      <c r="U24" s="62"/>
      <c r="V24" s="63"/>
      <c r="W24" s="61"/>
      <c r="X24" s="61"/>
      <c r="Y24" s="61"/>
      <c r="Z24" s="61"/>
      <c r="AA24" s="61"/>
      <c r="AB24" s="64"/>
      <c r="AC24" s="60"/>
      <c r="AD24" s="61"/>
      <c r="AE24" s="61"/>
      <c r="AF24" s="61"/>
      <c r="AG24" s="61"/>
      <c r="AH24" s="61"/>
      <c r="AI24" s="62"/>
      <c r="AJ24" s="63"/>
      <c r="AK24" s="61"/>
      <c r="AL24" s="61"/>
      <c r="AM24" s="61"/>
      <c r="AN24" s="61"/>
      <c r="AO24" s="61"/>
      <c r="AP24" s="62"/>
      <c r="AQ24" s="63"/>
      <c r="AR24" s="61"/>
      <c r="AS24" s="65"/>
      <c r="AT24" s="448">
        <f>SUM(O25:AP25)</f>
        <v>0</v>
      </c>
      <c r="AU24" s="384">
        <f>ROUNDDOWN(AT24/4,1)</f>
        <v>0</v>
      </c>
      <c r="AV24" s="450">
        <f>AT24+AQ25+AR25+AS25</f>
        <v>0</v>
      </c>
      <c r="AW24" s="388"/>
    </row>
    <row r="25" spans="2:49" s="36" customFormat="1" ht="15.75" customHeight="1">
      <c r="B25" s="483"/>
      <c r="C25" s="431"/>
      <c r="D25" s="431"/>
      <c r="E25" s="432"/>
      <c r="F25" s="430"/>
      <c r="G25" s="432"/>
      <c r="H25" s="433"/>
      <c r="I25" s="434"/>
      <c r="J25" s="434"/>
      <c r="K25" s="430"/>
      <c r="L25" s="431"/>
      <c r="M25" s="431"/>
      <c r="N25" s="435"/>
      <c r="O25" s="66">
        <f aca="true" t="shared" si="8" ref="O25:AS25">LOOKUP(O24,$C$82:$C$111,$J$82:$J$111)</f>
        <v>0</v>
      </c>
      <c r="P25" s="67">
        <f t="shared" si="8"/>
        <v>0</v>
      </c>
      <c r="Q25" s="67">
        <f t="shared" si="8"/>
        <v>0</v>
      </c>
      <c r="R25" s="67">
        <f t="shared" si="8"/>
        <v>0</v>
      </c>
      <c r="S25" s="67">
        <f t="shared" si="8"/>
        <v>0</v>
      </c>
      <c r="T25" s="67">
        <f t="shared" si="8"/>
        <v>0</v>
      </c>
      <c r="U25" s="68">
        <f t="shared" si="8"/>
        <v>0</v>
      </c>
      <c r="V25" s="69">
        <f t="shared" si="8"/>
        <v>0</v>
      </c>
      <c r="W25" s="67">
        <f t="shared" si="8"/>
        <v>0</v>
      </c>
      <c r="X25" s="67">
        <f t="shared" si="8"/>
        <v>0</v>
      </c>
      <c r="Y25" s="67">
        <f t="shared" si="8"/>
        <v>0</v>
      </c>
      <c r="Z25" s="67">
        <f t="shared" si="8"/>
        <v>0</v>
      </c>
      <c r="AA25" s="67">
        <f t="shared" si="8"/>
        <v>0</v>
      </c>
      <c r="AB25" s="70">
        <f t="shared" si="8"/>
        <v>0</v>
      </c>
      <c r="AC25" s="71">
        <f t="shared" si="8"/>
        <v>0</v>
      </c>
      <c r="AD25" s="67">
        <f t="shared" si="8"/>
        <v>0</v>
      </c>
      <c r="AE25" s="67">
        <f t="shared" si="8"/>
        <v>0</v>
      </c>
      <c r="AF25" s="67">
        <f t="shared" si="8"/>
        <v>0</v>
      </c>
      <c r="AG25" s="67">
        <f t="shared" si="8"/>
        <v>0</v>
      </c>
      <c r="AH25" s="67">
        <f t="shared" si="8"/>
        <v>0</v>
      </c>
      <c r="AI25" s="68">
        <f t="shared" si="8"/>
        <v>0</v>
      </c>
      <c r="AJ25" s="69">
        <f t="shared" si="8"/>
        <v>0</v>
      </c>
      <c r="AK25" s="67">
        <f t="shared" si="8"/>
        <v>0</v>
      </c>
      <c r="AL25" s="67">
        <f t="shared" si="8"/>
        <v>0</v>
      </c>
      <c r="AM25" s="67">
        <f t="shared" si="8"/>
        <v>0</v>
      </c>
      <c r="AN25" s="67">
        <f t="shared" si="8"/>
        <v>0</v>
      </c>
      <c r="AO25" s="67">
        <f t="shared" si="8"/>
        <v>0</v>
      </c>
      <c r="AP25" s="70">
        <f t="shared" si="8"/>
        <v>0</v>
      </c>
      <c r="AQ25" s="71">
        <f t="shared" si="8"/>
        <v>0</v>
      </c>
      <c r="AR25" s="67">
        <f t="shared" si="8"/>
        <v>0</v>
      </c>
      <c r="AS25" s="72">
        <f t="shared" si="8"/>
        <v>0</v>
      </c>
      <c r="AT25" s="441"/>
      <c r="AU25" s="384"/>
      <c r="AV25" s="442"/>
      <c r="AW25" s="417"/>
    </row>
    <row r="26" spans="2:49" s="36" customFormat="1" ht="15.75" customHeight="1">
      <c r="B26" s="481"/>
      <c r="C26" s="419"/>
      <c r="D26" s="419"/>
      <c r="E26" s="420"/>
      <c r="F26" s="418"/>
      <c r="G26" s="420"/>
      <c r="H26" s="424"/>
      <c r="I26" s="426" t="s">
        <v>83</v>
      </c>
      <c r="J26" s="426" t="s">
        <v>84</v>
      </c>
      <c r="K26" s="418"/>
      <c r="L26" s="419"/>
      <c r="M26" s="419"/>
      <c r="N26" s="428"/>
      <c r="O26" s="60"/>
      <c r="P26" s="61"/>
      <c r="Q26" s="61"/>
      <c r="R26" s="61"/>
      <c r="S26" s="61"/>
      <c r="T26" s="61"/>
      <c r="U26" s="62"/>
      <c r="V26" s="63"/>
      <c r="W26" s="61"/>
      <c r="X26" s="61"/>
      <c r="Y26" s="61"/>
      <c r="Z26" s="61"/>
      <c r="AA26" s="61"/>
      <c r="AB26" s="64"/>
      <c r="AC26" s="60"/>
      <c r="AD26" s="61"/>
      <c r="AE26" s="61"/>
      <c r="AF26" s="61"/>
      <c r="AG26" s="61"/>
      <c r="AH26" s="61"/>
      <c r="AI26" s="62"/>
      <c r="AJ26" s="63"/>
      <c r="AK26" s="61"/>
      <c r="AL26" s="61"/>
      <c r="AM26" s="61"/>
      <c r="AN26" s="61"/>
      <c r="AO26" s="61"/>
      <c r="AP26" s="62"/>
      <c r="AQ26" s="63"/>
      <c r="AR26" s="61"/>
      <c r="AS26" s="65"/>
      <c r="AT26" s="479">
        <f>SUM(O27:AP27)</f>
        <v>0</v>
      </c>
      <c r="AU26" s="384">
        <f>ROUNDDOWN(AT26/4,1)</f>
        <v>0</v>
      </c>
      <c r="AV26" s="450">
        <f>AT26+AQ27+AR27+AS27</f>
        <v>0</v>
      </c>
      <c r="AW26" s="388"/>
    </row>
    <row r="27" spans="2:49" s="36" customFormat="1" ht="15.75" customHeight="1" thickBot="1">
      <c r="B27" s="482"/>
      <c r="C27" s="446"/>
      <c r="D27" s="446"/>
      <c r="E27" s="463"/>
      <c r="F27" s="445"/>
      <c r="G27" s="463"/>
      <c r="H27" s="464"/>
      <c r="I27" s="465"/>
      <c r="J27" s="465"/>
      <c r="K27" s="445"/>
      <c r="L27" s="446"/>
      <c r="M27" s="446"/>
      <c r="N27" s="447"/>
      <c r="O27" s="73">
        <f aca="true" t="shared" si="9" ref="O27:AS27">LOOKUP(O26,$C$82:$C$111,$J$82:$J$111)</f>
        <v>0</v>
      </c>
      <c r="P27" s="74">
        <f t="shared" si="9"/>
        <v>0</v>
      </c>
      <c r="Q27" s="74">
        <f t="shared" si="9"/>
        <v>0</v>
      </c>
      <c r="R27" s="74">
        <f t="shared" si="9"/>
        <v>0</v>
      </c>
      <c r="S27" s="74">
        <f t="shared" si="9"/>
        <v>0</v>
      </c>
      <c r="T27" s="74">
        <f t="shared" si="9"/>
        <v>0</v>
      </c>
      <c r="U27" s="75">
        <f t="shared" si="9"/>
        <v>0</v>
      </c>
      <c r="V27" s="76">
        <f t="shared" si="9"/>
        <v>0</v>
      </c>
      <c r="W27" s="74">
        <f t="shared" si="9"/>
        <v>0</v>
      </c>
      <c r="X27" s="74">
        <f t="shared" si="9"/>
        <v>0</v>
      </c>
      <c r="Y27" s="74">
        <f t="shared" si="9"/>
        <v>0</v>
      </c>
      <c r="Z27" s="74">
        <f t="shared" si="9"/>
        <v>0</v>
      </c>
      <c r="AA27" s="74">
        <f t="shared" si="9"/>
        <v>0</v>
      </c>
      <c r="AB27" s="77">
        <f t="shared" si="9"/>
        <v>0</v>
      </c>
      <c r="AC27" s="78">
        <f t="shared" si="9"/>
        <v>0</v>
      </c>
      <c r="AD27" s="74">
        <f t="shared" si="9"/>
        <v>0</v>
      </c>
      <c r="AE27" s="74">
        <f t="shared" si="9"/>
        <v>0</v>
      </c>
      <c r="AF27" s="74">
        <f t="shared" si="9"/>
        <v>0</v>
      </c>
      <c r="AG27" s="74">
        <f t="shared" si="9"/>
        <v>0</v>
      </c>
      <c r="AH27" s="74">
        <f t="shared" si="9"/>
        <v>0</v>
      </c>
      <c r="AI27" s="75">
        <f t="shared" si="9"/>
        <v>0</v>
      </c>
      <c r="AJ27" s="76">
        <f t="shared" si="9"/>
        <v>0</v>
      </c>
      <c r="AK27" s="74">
        <f t="shared" si="9"/>
        <v>0</v>
      </c>
      <c r="AL27" s="74">
        <f t="shared" si="9"/>
        <v>0</v>
      </c>
      <c r="AM27" s="74">
        <f t="shared" si="9"/>
        <v>0</v>
      </c>
      <c r="AN27" s="74">
        <f t="shared" si="9"/>
        <v>0</v>
      </c>
      <c r="AO27" s="74">
        <f t="shared" si="9"/>
        <v>0</v>
      </c>
      <c r="AP27" s="77">
        <f t="shared" si="9"/>
        <v>0</v>
      </c>
      <c r="AQ27" s="76">
        <f t="shared" si="9"/>
        <v>0</v>
      </c>
      <c r="AR27" s="74">
        <f t="shared" si="9"/>
        <v>0</v>
      </c>
      <c r="AS27" s="79">
        <f t="shared" si="9"/>
        <v>0</v>
      </c>
      <c r="AT27" s="479"/>
      <c r="AU27" s="386"/>
      <c r="AV27" s="450"/>
      <c r="AW27" s="451"/>
    </row>
    <row r="28" spans="2:49" s="36" customFormat="1" ht="15.75" customHeight="1" thickTop="1">
      <c r="B28" s="452" t="s">
        <v>85</v>
      </c>
      <c r="C28" s="455" t="s">
        <v>86</v>
      </c>
      <c r="D28" s="456"/>
      <c r="E28" s="457"/>
      <c r="F28" s="437"/>
      <c r="G28" s="461"/>
      <c r="H28" s="462"/>
      <c r="I28" s="436" t="s">
        <v>87</v>
      </c>
      <c r="J28" s="436" t="s">
        <v>88</v>
      </c>
      <c r="K28" s="437"/>
      <c r="L28" s="438"/>
      <c r="M28" s="438"/>
      <c r="N28" s="439"/>
      <c r="O28" s="80"/>
      <c r="P28" s="81"/>
      <c r="Q28" s="81"/>
      <c r="R28" s="81"/>
      <c r="S28" s="81"/>
      <c r="T28" s="81"/>
      <c r="U28" s="82"/>
      <c r="V28" s="83"/>
      <c r="W28" s="81"/>
      <c r="X28" s="81"/>
      <c r="Y28" s="81"/>
      <c r="Z28" s="81"/>
      <c r="AA28" s="81"/>
      <c r="AB28" s="84"/>
      <c r="AC28" s="80"/>
      <c r="AD28" s="81"/>
      <c r="AE28" s="81"/>
      <c r="AF28" s="81"/>
      <c r="AG28" s="81"/>
      <c r="AH28" s="81"/>
      <c r="AI28" s="82"/>
      <c r="AJ28" s="83"/>
      <c r="AK28" s="81"/>
      <c r="AL28" s="81"/>
      <c r="AM28" s="81"/>
      <c r="AN28" s="81"/>
      <c r="AO28" s="81"/>
      <c r="AP28" s="82"/>
      <c r="AQ28" s="83"/>
      <c r="AR28" s="81"/>
      <c r="AS28" s="85"/>
      <c r="AT28" s="440">
        <f>SUM(O29:AP29)</f>
        <v>0</v>
      </c>
      <c r="AU28" s="466">
        <f>ROUNDDOWN(AT28/4,1)</f>
        <v>0</v>
      </c>
      <c r="AV28" s="443">
        <f>AT28+AQ29+AR29+AS29</f>
        <v>0</v>
      </c>
      <c r="AW28" s="444"/>
    </row>
    <row r="29" spans="2:49" s="36" customFormat="1" ht="15.75" customHeight="1">
      <c r="B29" s="453"/>
      <c r="C29" s="458"/>
      <c r="D29" s="459"/>
      <c r="E29" s="460"/>
      <c r="F29" s="430"/>
      <c r="G29" s="432"/>
      <c r="H29" s="433"/>
      <c r="I29" s="434"/>
      <c r="J29" s="434"/>
      <c r="K29" s="430"/>
      <c r="L29" s="431"/>
      <c r="M29" s="431"/>
      <c r="N29" s="435"/>
      <c r="O29" s="66">
        <f aca="true" t="shared" si="10" ref="O29:AS29">LOOKUP(O28,$C$82:$C$111,$J$82:$J$111)</f>
        <v>0</v>
      </c>
      <c r="P29" s="67">
        <f t="shared" si="10"/>
        <v>0</v>
      </c>
      <c r="Q29" s="67">
        <f t="shared" si="10"/>
        <v>0</v>
      </c>
      <c r="R29" s="67">
        <f t="shared" si="10"/>
        <v>0</v>
      </c>
      <c r="S29" s="67">
        <f t="shared" si="10"/>
        <v>0</v>
      </c>
      <c r="T29" s="67">
        <f t="shared" si="10"/>
        <v>0</v>
      </c>
      <c r="U29" s="68">
        <f t="shared" si="10"/>
        <v>0</v>
      </c>
      <c r="V29" s="69">
        <f t="shared" si="10"/>
        <v>0</v>
      </c>
      <c r="W29" s="67">
        <f t="shared" si="10"/>
        <v>0</v>
      </c>
      <c r="X29" s="67">
        <f t="shared" si="10"/>
        <v>0</v>
      </c>
      <c r="Y29" s="67">
        <f t="shared" si="10"/>
        <v>0</v>
      </c>
      <c r="Z29" s="67">
        <f t="shared" si="10"/>
        <v>0</v>
      </c>
      <c r="AA29" s="67">
        <f t="shared" si="10"/>
        <v>0</v>
      </c>
      <c r="AB29" s="70">
        <f t="shared" si="10"/>
        <v>0</v>
      </c>
      <c r="AC29" s="71">
        <f t="shared" si="10"/>
        <v>0</v>
      </c>
      <c r="AD29" s="67">
        <f t="shared" si="10"/>
        <v>0</v>
      </c>
      <c r="AE29" s="67">
        <f t="shared" si="10"/>
        <v>0</v>
      </c>
      <c r="AF29" s="67">
        <f t="shared" si="10"/>
        <v>0</v>
      </c>
      <c r="AG29" s="67">
        <f t="shared" si="10"/>
        <v>0</v>
      </c>
      <c r="AH29" s="67">
        <f t="shared" si="10"/>
        <v>0</v>
      </c>
      <c r="AI29" s="68">
        <f t="shared" si="10"/>
        <v>0</v>
      </c>
      <c r="AJ29" s="69">
        <f t="shared" si="10"/>
        <v>0</v>
      </c>
      <c r="AK29" s="67">
        <f t="shared" si="10"/>
        <v>0</v>
      </c>
      <c r="AL29" s="67">
        <f t="shared" si="10"/>
        <v>0</v>
      </c>
      <c r="AM29" s="67">
        <f t="shared" si="10"/>
        <v>0</v>
      </c>
      <c r="AN29" s="67">
        <f t="shared" si="10"/>
        <v>0</v>
      </c>
      <c r="AO29" s="67">
        <f t="shared" si="10"/>
        <v>0</v>
      </c>
      <c r="AP29" s="70">
        <f t="shared" si="10"/>
        <v>0</v>
      </c>
      <c r="AQ29" s="71">
        <f t="shared" si="10"/>
        <v>0</v>
      </c>
      <c r="AR29" s="67">
        <f t="shared" si="10"/>
        <v>0</v>
      </c>
      <c r="AS29" s="72">
        <f t="shared" si="10"/>
        <v>0</v>
      </c>
      <c r="AT29" s="441"/>
      <c r="AU29" s="384"/>
      <c r="AV29" s="442"/>
      <c r="AW29" s="417"/>
    </row>
    <row r="30" spans="2:49" s="36" customFormat="1" ht="15.75" customHeight="1">
      <c r="B30" s="453"/>
      <c r="C30" s="418"/>
      <c r="D30" s="419"/>
      <c r="E30" s="420"/>
      <c r="F30" s="418"/>
      <c r="G30" s="420"/>
      <c r="H30" s="424"/>
      <c r="I30" s="426" t="s">
        <v>83</v>
      </c>
      <c r="J30" s="426" t="s">
        <v>84</v>
      </c>
      <c r="K30" s="418"/>
      <c r="L30" s="419"/>
      <c r="M30" s="419"/>
      <c r="N30" s="428"/>
      <c r="O30" s="60"/>
      <c r="P30" s="61"/>
      <c r="Q30" s="61"/>
      <c r="R30" s="61"/>
      <c r="S30" s="61"/>
      <c r="T30" s="61"/>
      <c r="U30" s="62"/>
      <c r="V30" s="63"/>
      <c r="W30" s="61"/>
      <c r="X30" s="61"/>
      <c r="Y30" s="61"/>
      <c r="Z30" s="61"/>
      <c r="AA30" s="61"/>
      <c r="AB30" s="64"/>
      <c r="AC30" s="60"/>
      <c r="AD30" s="61"/>
      <c r="AE30" s="61"/>
      <c r="AF30" s="61"/>
      <c r="AG30" s="61"/>
      <c r="AH30" s="61"/>
      <c r="AI30" s="62"/>
      <c r="AJ30" s="63"/>
      <c r="AK30" s="61"/>
      <c r="AL30" s="61"/>
      <c r="AM30" s="61"/>
      <c r="AN30" s="61"/>
      <c r="AO30" s="61"/>
      <c r="AP30" s="62"/>
      <c r="AQ30" s="63"/>
      <c r="AR30" s="61"/>
      <c r="AS30" s="65"/>
      <c r="AT30" s="416">
        <f>SUM(O31:AP31)</f>
        <v>0</v>
      </c>
      <c r="AU30" s="384">
        <f>ROUNDDOWN(AT30/4,1)</f>
        <v>0</v>
      </c>
      <c r="AV30" s="384">
        <f>AT30+AQ31+AR31+AS31</f>
        <v>0</v>
      </c>
      <c r="AW30" s="388"/>
    </row>
    <row r="31" spans="2:49" s="36" customFormat="1" ht="15.75" customHeight="1">
      <c r="B31" s="453"/>
      <c r="C31" s="430"/>
      <c r="D31" s="431"/>
      <c r="E31" s="432"/>
      <c r="F31" s="430"/>
      <c r="G31" s="432"/>
      <c r="H31" s="433"/>
      <c r="I31" s="434"/>
      <c r="J31" s="434"/>
      <c r="K31" s="430"/>
      <c r="L31" s="431"/>
      <c r="M31" s="431"/>
      <c r="N31" s="435"/>
      <c r="O31" s="66">
        <f aca="true" t="shared" si="11" ref="O31:AS31">LOOKUP(O30,$C$82:$C$111,$J$82:$J$111)</f>
        <v>0</v>
      </c>
      <c r="P31" s="67">
        <f t="shared" si="11"/>
        <v>0</v>
      </c>
      <c r="Q31" s="67">
        <f t="shared" si="11"/>
        <v>0</v>
      </c>
      <c r="R31" s="67">
        <f t="shared" si="11"/>
        <v>0</v>
      </c>
      <c r="S31" s="67">
        <f t="shared" si="11"/>
        <v>0</v>
      </c>
      <c r="T31" s="67">
        <f t="shared" si="11"/>
        <v>0</v>
      </c>
      <c r="U31" s="68">
        <f t="shared" si="11"/>
        <v>0</v>
      </c>
      <c r="V31" s="69">
        <f t="shared" si="11"/>
        <v>0</v>
      </c>
      <c r="W31" s="67">
        <f t="shared" si="11"/>
        <v>0</v>
      </c>
      <c r="X31" s="67">
        <f t="shared" si="11"/>
        <v>0</v>
      </c>
      <c r="Y31" s="67">
        <f t="shared" si="11"/>
        <v>0</v>
      </c>
      <c r="Z31" s="67">
        <f t="shared" si="11"/>
        <v>0</v>
      </c>
      <c r="AA31" s="67">
        <f t="shared" si="11"/>
        <v>0</v>
      </c>
      <c r="AB31" s="70">
        <f t="shared" si="11"/>
        <v>0</v>
      </c>
      <c r="AC31" s="71">
        <f t="shared" si="11"/>
        <v>0</v>
      </c>
      <c r="AD31" s="67">
        <f t="shared" si="11"/>
        <v>0</v>
      </c>
      <c r="AE31" s="67">
        <f t="shared" si="11"/>
        <v>0</v>
      </c>
      <c r="AF31" s="67">
        <f t="shared" si="11"/>
        <v>0</v>
      </c>
      <c r="AG31" s="67">
        <f t="shared" si="11"/>
        <v>0</v>
      </c>
      <c r="AH31" s="67">
        <f t="shared" si="11"/>
        <v>0</v>
      </c>
      <c r="AI31" s="68">
        <f t="shared" si="11"/>
        <v>0</v>
      </c>
      <c r="AJ31" s="69">
        <f t="shared" si="11"/>
        <v>0</v>
      </c>
      <c r="AK31" s="67">
        <f t="shared" si="11"/>
        <v>0</v>
      </c>
      <c r="AL31" s="67">
        <f t="shared" si="11"/>
        <v>0</v>
      </c>
      <c r="AM31" s="67">
        <f t="shared" si="11"/>
        <v>0</v>
      </c>
      <c r="AN31" s="67">
        <f t="shared" si="11"/>
        <v>0</v>
      </c>
      <c r="AO31" s="67">
        <f t="shared" si="11"/>
        <v>0</v>
      </c>
      <c r="AP31" s="70">
        <f t="shared" si="11"/>
        <v>0</v>
      </c>
      <c r="AQ31" s="71">
        <f t="shared" si="11"/>
        <v>0</v>
      </c>
      <c r="AR31" s="67">
        <f t="shared" si="11"/>
        <v>0</v>
      </c>
      <c r="AS31" s="72">
        <f t="shared" si="11"/>
        <v>0</v>
      </c>
      <c r="AT31" s="416"/>
      <c r="AU31" s="384"/>
      <c r="AV31" s="384"/>
      <c r="AW31" s="417"/>
    </row>
    <row r="32" spans="2:49" s="36" customFormat="1" ht="15.75" customHeight="1">
      <c r="B32" s="453"/>
      <c r="C32" s="418"/>
      <c r="D32" s="419"/>
      <c r="E32" s="420"/>
      <c r="F32" s="418"/>
      <c r="G32" s="420"/>
      <c r="H32" s="424"/>
      <c r="I32" s="426" t="s">
        <v>83</v>
      </c>
      <c r="J32" s="426" t="s">
        <v>84</v>
      </c>
      <c r="K32" s="418"/>
      <c r="L32" s="419"/>
      <c r="M32" s="419"/>
      <c r="N32" s="428"/>
      <c r="O32" s="60"/>
      <c r="P32" s="61"/>
      <c r="Q32" s="61"/>
      <c r="R32" s="61"/>
      <c r="S32" s="61"/>
      <c r="T32" s="61"/>
      <c r="U32" s="62"/>
      <c r="V32" s="63"/>
      <c r="W32" s="61"/>
      <c r="X32" s="61"/>
      <c r="Y32" s="61"/>
      <c r="Z32" s="61"/>
      <c r="AA32" s="61"/>
      <c r="AB32" s="64"/>
      <c r="AC32" s="60"/>
      <c r="AD32" s="61"/>
      <c r="AE32" s="61"/>
      <c r="AF32" s="61"/>
      <c r="AG32" s="61"/>
      <c r="AH32" s="61"/>
      <c r="AI32" s="62"/>
      <c r="AJ32" s="63"/>
      <c r="AK32" s="61"/>
      <c r="AL32" s="61"/>
      <c r="AM32" s="61"/>
      <c r="AN32" s="61"/>
      <c r="AO32" s="61"/>
      <c r="AP32" s="62"/>
      <c r="AQ32" s="63"/>
      <c r="AR32" s="61"/>
      <c r="AS32" s="65"/>
      <c r="AT32" s="416">
        <f>SUM(O33:AP33)</f>
        <v>0</v>
      </c>
      <c r="AU32" s="384">
        <f>ROUNDDOWN(AT32/4,1)</f>
        <v>0</v>
      </c>
      <c r="AV32" s="384">
        <f>AT32+AQ33+AR33+AS33</f>
        <v>0</v>
      </c>
      <c r="AW32" s="388"/>
    </row>
    <row r="33" spans="2:49" s="36" customFormat="1" ht="15.75" customHeight="1">
      <c r="B33" s="453"/>
      <c r="C33" s="430"/>
      <c r="D33" s="431"/>
      <c r="E33" s="432"/>
      <c r="F33" s="430"/>
      <c r="G33" s="432"/>
      <c r="H33" s="433"/>
      <c r="I33" s="434"/>
      <c r="J33" s="434"/>
      <c r="K33" s="430"/>
      <c r="L33" s="431"/>
      <c r="M33" s="431"/>
      <c r="N33" s="435"/>
      <c r="O33" s="66">
        <f aca="true" t="shared" si="12" ref="O33:AS33">LOOKUP(O32,$C$82:$C$111,$J$82:$J$111)</f>
        <v>0</v>
      </c>
      <c r="P33" s="67">
        <f t="shared" si="12"/>
        <v>0</v>
      </c>
      <c r="Q33" s="67">
        <f t="shared" si="12"/>
        <v>0</v>
      </c>
      <c r="R33" s="67">
        <f t="shared" si="12"/>
        <v>0</v>
      </c>
      <c r="S33" s="67">
        <f t="shared" si="12"/>
        <v>0</v>
      </c>
      <c r="T33" s="67">
        <f t="shared" si="12"/>
        <v>0</v>
      </c>
      <c r="U33" s="68">
        <f t="shared" si="12"/>
        <v>0</v>
      </c>
      <c r="V33" s="69">
        <f t="shared" si="12"/>
        <v>0</v>
      </c>
      <c r="W33" s="67">
        <f t="shared" si="12"/>
        <v>0</v>
      </c>
      <c r="X33" s="67">
        <f t="shared" si="12"/>
        <v>0</v>
      </c>
      <c r="Y33" s="67">
        <f t="shared" si="12"/>
        <v>0</v>
      </c>
      <c r="Z33" s="67">
        <f t="shared" si="12"/>
        <v>0</v>
      </c>
      <c r="AA33" s="67">
        <f t="shared" si="12"/>
        <v>0</v>
      </c>
      <c r="AB33" s="70">
        <f t="shared" si="12"/>
        <v>0</v>
      </c>
      <c r="AC33" s="71">
        <f t="shared" si="12"/>
        <v>0</v>
      </c>
      <c r="AD33" s="67">
        <f t="shared" si="12"/>
        <v>0</v>
      </c>
      <c r="AE33" s="67">
        <f t="shared" si="12"/>
        <v>0</v>
      </c>
      <c r="AF33" s="67">
        <f t="shared" si="12"/>
        <v>0</v>
      </c>
      <c r="AG33" s="67">
        <f t="shared" si="12"/>
        <v>0</v>
      </c>
      <c r="AH33" s="67">
        <f t="shared" si="12"/>
        <v>0</v>
      </c>
      <c r="AI33" s="68">
        <f t="shared" si="12"/>
        <v>0</v>
      </c>
      <c r="AJ33" s="69">
        <f t="shared" si="12"/>
        <v>0</v>
      </c>
      <c r="AK33" s="67">
        <f t="shared" si="12"/>
        <v>0</v>
      </c>
      <c r="AL33" s="67">
        <f t="shared" si="12"/>
        <v>0</v>
      </c>
      <c r="AM33" s="67">
        <f t="shared" si="12"/>
        <v>0</v>
      </c>
      <c r="AN33" s="67">
        <f t="shared" si="12"/>
        <v>0</v>
      </c>
      <c r="AO33" s="67">
        <f t="shared" si="12"/>
        <v>0</v>
      </c>
      <c r="AP33" s="70">
        <f t="shared" si="12"/>
        <v>0</v>
      </c>
      <c r="AQ33" s="71">
        <f t="shared" si="12"/>
        <v>0</v>
      </c>
      <c r="AR33" s="67">
        <f t="shared" si="12"/>
        <v>0</v>
      </c>
      <c r="AS33" s="72">
        <f t="shared" si="12"/>
        <v>0</v>
      </c>
      <c r="AT33" s="416"/>
      <c r="AU33" s="384"/>
      <c r="AV33" s="384"/>
      <c r="AW33" s="417"/>
    </row>
    <row r="34" spans="2:49" s="36" customFormat="1" ht="15.75" customHeight="1">
      <c r="B34" s="453"/>
      <c r="C34" s="418"/>
      <c r="D34" s="419"/>
      <c r="E34" s="420"/>
      <c r="F34" s="418"/>
      <c r="G34" s="420"/>
      <c r="H34" s="424"/>
      <c r="I34" s="426" t="s">
        <v>83</v>
      </c>
      <c r="J34" s="426" t="s">
        <v>84</v>
      </c>
      <c r="K34" s="418"/>
      <c r="L34" s="419"/>
      <c r="M34" s="419"/>
      <c r="N34" s="428"/>
      <c r="O34" s="60"/>
      <c r="P34" s="61"/>
      <c r="Q34" s="61"/>
      <c r="R34" s="61"/>
      <c r="S34" s="61"/>
      <c r="T34" s="61"/>
      <c r="U34" s="62"/>
      <c r="V34" s="63"/>
      <c r="W34" s="61"/>
      <c r="X34" s="61"/>
      <c r="Y34" s="61"/>
      <c r="Z34" s="61"/>
      <c r="AA34" s="61"/>
      <c r="AB34" s="64"/>
      <c r="AC34" s="60"/>
      <c r="AD34" s="61"/>
      <c r="AE34" s="61"/>
      <c r="AF34" s="61"/>
      <c r="AG34" s="61"/>
      <c r="AH34" s="61"/>
      <c r="AI34" s="62"/>
      <c r="AJ34" s="63"/>
      <c r="AK34" s="61"/>
      <c r="AL34" s="61"/>
      <c r="AM34" s="61"/>
      <c r="AN34" s="61"/>
      <c r="AO34" s="61"/>
      <c r="AP34" s="62"/>
      <c r="AQ34" s="63"/>
      <c r="AR34" s="61"/>
      <c r="AS34" s="65"/>
      <c r="AT34" s="416">
        <f>SUM(O35:AP35)</f>
        <v>0</v>
      </c>
      <c r="AU34" s="384">
        <f>ROUNDDOWN(AT34/4,1)</f>
        <v>0</v>
      </c>
      <c r="AV34" s="384">
        <f>AT34+AQ35+AR35+AS35</f>
        <v>0</v>
      </c>
      <c r="AW34" s="388"/>
    </row>
    <row r="35" spans="2:49" s="36" customFormat="1" ht="15.75" customHeight="1">
      <c r="B35" s="453"/>
      <c r="C35" s="430"/>
      <c r="D35" s="431"/>
      <c r="E35" s="432"/>
      <c r="F35" s="430"/>
      <c r="G35" s="432"/>
      <c r="H35" s="433"/>
      <c r="I35" s="434"/>
      <c r="J35" s="434"/>
      <c r="K35" s="430"/>
      <c r="L35" s="431"/>
      <c r="M35" s="431"/>
      <c r="N35" s="435"/>
      <c r="O35" s="66">
        <f aca="true" t="shared" si="13" ref="O35:AS35">LOOKUP(O34,$C$82:$C$111,$J$82:$J$111)</f>
        <v>0</v>
      </c>
      <c r="P35" s="67">
        <f t="shared" si="13"/>
        <v>0</v>
      </c>
      <c r="Q35" s="67">
        <f t="shared" si="13"/>
        <v>0</v>
      </c>
      <c r="R35" s="67">
        <f t="shared" si="13"/>
        <v>0</v>
      </c>
      <c r="S35" s="67">
        <f t="shared" si="13"/>
        <v>0</v>
      </c>
      <c r="T35" s="67">
        <f t="shared" si="13"/>
        <v>0</v>
      </c>
      <c r="U35" s="68">
        <f t="shared" si="13"/>
        <v>0</v>
      </c>
      <c r="V35" s="69">
        <f t="shared" si="13"/>
        <v>0</v>
      </c>
      <c r="W35" s="67">
        <f t="shared" si="13"/>
        <v>0</v>
      </c>
      <c r="X35" s="67">
        <f t="shared" si="13"/>
        <v>0</v>
      </c>
      <c r="Y35" s="67">
        <f t="shared" si="13"/>
        <v>0</v>
      </c>
      <c r="Z35" s="67">
        <f t="shared" si="13"/>
        <v>0</v>
      </c>
      <c r="AA35" s="67">
        <f t="shared" si="13"/>
        <v>0</v>
      </c>
      <c r="AB35" s="70">
        <f t="shared" si="13"/>
        <v>0</v>
      </c>
      <c r="AC35" s="71">
        <f t="shared" si="13"/>
        <v>0</v>
      </c>
      <c r="AD35" s="67">
        <f t="shared" si="13"/>
        <v>0</v>
      </c>
      <c r="AE35" s="67">
        <f t="shared" si="13"/>
        <v>0</v>
      </c>
      <c r="AF35" s="67">
        <f t="shared" si="13"/>
        <v>0</v>
      </c>
      <c r="AG35" s="67">
        <f t="shared" si="13"/>
        <v>0</v>
      </c>
      <c r="AH35" s="67">
        <f t="shared" si="13"/>
        <v>0</v>
      </c>
      <c r="AI35" s="68">
        <f t="shared" si="13"/>
        <v>0</v>
      </c>
      <c r="AJ35" s="69">
        <f t="shared" si="13"/>
        <v>0</v>
      </c>
      <c r="AK35" s="67">
        <f t="shared" si="13"/>
        <v>0</v>
      </c>
      <c r="AL35" s="67">
        <f t="shared" si="13"/>
        <v>0</v>
      </c>
      <c r="AM35" s="67">
        <f t="shared" si="13"/>
        <v>0</v>
      </c>
      <c r="AN35" s="67">
        <f t="shared" si="13"/>
        <v>0</v>
      </c>
      <c r="AO35" s="67">
        <f t="shared" si="13"/>
        <v>0</v>
      </c>
      <c r="AP35" s="70">
        <f t="shared" si="13"/>
        <v>0</v>
      </c>
      <c r="AQ35" s="71">
        <f t="shared" si="13"/>
        <v>0</v>
      </c>
      <c r="AR35" s="67">
        <f t="shared" si="13"/>
        <v>0</v>
      </c>
      <c r="AS35" s="72">
        <f t="shared" si="13"/>
        <v>0</v>
      </c>
      <c r="AT35" s="416"/>
      <c r="AU35" s="384"/>
      <c r="AV35" s="384"/>
      <c r="AW35" s="417"/>
    </row>
    <row r="36" spans="2:49" s="36" customFormat="1" ht="15.75" customHeight="1">
      <c r="B36" s="453"/>
      <c r="C36" s="418"/>
      <c r="D36" s="419"/>
      <c r="E36" s="420"/>
      <c r="F36" s="418"/>
      <c r="G36" s="420"/>
      <c r="H36" s="424"/>
      <c r="I36" s="426" t="s">
        <v>83</v>
      </c>
      <c r="J36" s="426" t="s">
        <v>84</v>
      </c>
      <c r="K36" s="418"/>
      <c r="L36" s="419"/>
      <c r="M36" s="419"/>
      <c r="N36" s="428"/>
      <c r="O36" s="60"/>
      <c r="P36" s="61"/>
      <c r="Q36" s="61"/>
      <c r="R36" s="61"/>
      <c r="S36" s="61"/>
      <c r="T36" s="61"/>
      <c r="U36" s="62"/>
      <c r="V36" s="63"/>
      <c r="W36" s="61"/>
      <c r="X36" s="61"/>
      <c r="Y36" s="61"/>
      <c r="Z36" s="61"/>
      <c r="AA36" s="61"/>
      <c r="AB36" s="64"/>
      <c r="AC36" s="60"/>
      <c r="AD36" s="61"/>
      <c r="AE36" s="61"/>
      <c r="AF36" s="61"/>
      <c r="AG36" s="61"/>
      <c r="AH36" s="61"/>
      <c r="AI36" s="62"/>
      <c r="AJ36" s="63"/>
      <c r="AK36" s="61"/>
      <c r="AL36" s="61"/>
      <c r="AM36" s="61"/>
      <c r="AN36" s="61"/>
      <c r="AO36" s="61"/>
      <c r="AP36" s="62"/>
      <c r="AQ36" s="63"/>
      <c r="AR36" s="61"/>
      <c r="AS36" s="65"/>
      <c r="AT36" s="416">
        <f>SUM(O37:AP37)</f>
        <v>0</v>
      </c>
      <c r="AU36" s="384">
        <f>ROUNDDOWN(AT36/4,1)</f>
        <v>0</v>
      </c>
      <c r="AV36" s="384">
        <f>AT36+AQ37+AR37+AS37</f>
        <v>0</v>
      </c>
      <c r="AW36" s="388"/>
    </row>
    <row r="37" spans="2:49" s="36" customFormat="1" ht="15.75" customHeight="1">
      <c r="B37" s="453"/>
      <c r="C37" s="430"/>
      <c r="D37" s="431"/>
      <c r="E37" s="432"/>
      <c r="F37" s="430"/>
      <c r="G37" s="432"/>
      <c r="H37" s="433"/>
      <c r="I37" s="434"/>
      <c r="J37" s="434"/>
      <c r="K37" s="430"/>
      <c r="L37" s="431"/>
      <c r="M37" s="431"/>
      <c r="N37" s="435"/>
      <c r="O37" s="66">
        <f aca="true" t="shared" si="14" ref="O37:AS37">LOOKUP(O36,$C$82:$C$111,$J$82:$J$111)</f>
        <v>0</v>
      </c>
      <c r="P37" s="67">
        <f t="shared" si="14"/>
        <v>0</v>
      </c>
      <c r="Q37" s="67">
        <f t="shared" si="14"/>
        <v>0</v>
      </c>
      <c r="R37" s="67">
        <f t="shared" si="14"/>
        <v>0</v>
      </c>
      <c r="S37" s="67">
        <f t="shared" si="14"/>
        <v>0</v>
      </c>
      <c r="T37" s="67">
        <f t="shared" si="14"/>
        <v>0</v>
      </c>
      <c r="U37" s="68">
        <f t="shared" si="14"/>
        <v>0</v>
      </c>
      <c r="V37" s="69">
        <f t="shared" si="14"/>
        <v>0</v>
      </c>
      <c r="W37" s="67">
        <f t="shared" si="14"/>
        <v>0</v>
      </c>
      <c r="X37" s="67">
        <f t="shared" si="14"/>
        <v>0</v>
      </c>
      <c r="Y37" s="67">
        <f t="shared" si="14"/>
        <v>0</v>
      </c>
      <c r="Z37" s="67">
        <f t="shared" si="14"/>
        <v>0</v>
      </c>
      <c r="AA37" s="67">
        <f t="shared" si="14"/>
        <v>0</v>
      </c>
      <c r="AB37" s="70">
        <f t="shared" si="14"/>
        <v>0</v>
      </c>
      <c r="AC37" s="71">
        <f t="shared" si="14"/>
        <v>0</v>
      </c>
      <c r="AD37" s="67">
        <f t="shared" si="14"/>
        <v>0</v>
      </c>
      <c r="AE37" s="67">
        <f t="shared" si="14"/>
        <v>0</v>
      </c>
      <c r="AF37" s="67">
        <f t="shared" si="14"/>
        <v>0</v>
      </c>
      <c r="AG37" s="67">
        <f t="shared" si="14"/>
        <v>0</v>
      </c>
      <c r="AH37" s="67">
        <f t="shared" si="14"/>
        <v>0</v>
      </c>
      <c r="AI37" s="68">
        <f t="shared" si="14"/>
        <v>0</v>
      </c>
      <c r="AJ37" s="69">
        <f t="shared" si="14"/>
        <v>0</v>
      </c>
      <c r="AK37" s="67">
        <f t="shared" si="14"/>
        <v>0</v>
      </c>
      <c r="AL37" s="67">
        <f t="shared" si="14"/>
        <v>0</v>
      </c>
      <c r="AM37" s="67">
        <f t="shared" si="14"/>
        <v>0</v>
      </c>
      <c r="AN37" s="67">
        <f t="shared" si="14"/>
        <v>0</v>
      </c>
      <c r="AO37" s="67">
        <f t="shared" si="14"/>
        <v>0</v>
      </c>
      <c r="AP37" s="70">
        <f t="shared" si="14"/>
        <v>0</v>
      </c>
      <c r="AQ37" s="71">
        <f t="shared" si="14"/>
        <v>0</v>
      </c>
      <c r="AR37" s="67">
        <f t="shared" si="14"/>
        <v>0</v>
      </c>
      <c r="AS37" s="72">
        <f t="shared" si="14"/>
        <v>0</v>
      </c>
      <c r="AT37" s="416"/>
      <c r="AU37" s="384"/>
      <c r="AV37" s="384"/>
      <c r="AW37" s="417"/>
    </row>
    <row r="38" spans="2:49" s="36" customFormat="1" ht="15.75" customHeight="1">
      <c r="B38" s="453"/>
      <c r="C38" s="418"/>
      <c r="D38" s="419"/>
      <c r="E38" s="420"/>
      <c r="F38" s="418"/>
      <c r="G38" s="420"/>
      <c r="H38" s="424"/>
      <c r="I38" s="426" t="s">
        <v>83</v>
      </c>
      <c r="J38" s="426" t="s">
        <v>84</v>
      </c>
      <c r="K38" s="418"/>
      <c r="L38" s="419"/>
      <c r="M38" s="419"/>
      <c r="N38" s="428"/>
      <c r="O38" s="60"/>
      <c r="P38" s="61"/>
      <c r="Q38" s="61"/>
      <c r="R38" s="61"/>
      <c r="S38" s="61"/>
      <c r="T38" s="61"/>
      <c r="U38" s="62"/>
      <c r="V38" s="63"/>
      <c r="W38" s="61"/>
      <c r="X38" s="61"/>
      <c r="Y38" s="61"/>
      <c r="Z38" s="61"/>
      <c r="AA38" s="61"/>
      <c r="AB38" s="64"/>
      <c r="AC38" s="60"/>
      <c r="AD38" s="61"/>
      <c r="AE38" s="61"/>
      <c r="AF38" s="61"/>
      <c r="AG38" s="61"/>
      <c r="AH38" s="61"/>
      <c r="AI38" s="62"/>
      <c r="AJ38" s="63"/>
      <c r="AK38" s="61"/>
      <c r="AL38" s="61"/>
      <c r="AM38" s="61"/>
      <c r="AN38" s="61"/>
      <c r="AO38" s="61"/>
      <c r="AP38" s="62"/>
      <c r="AQ38" s="63"/>
      <c r="AR38" s="61"/>
      <c r="AS38" s="65"/>
      <c r="AT38" s="416">
        <f>SUM(O39:AP39)</f>
        <v>0</v>
      </c>
      <c r="AU38" s="384">
        <f>ROUNDDOWN(AT38/4,1)</f>
        <v>0</v>
      </c>
      <c r="AV38" s="384">
        <f>AT38+AQ39+AR39+AS39</f>
        <v>0</v>
      </c>
      <c r="AW38" s="388"/>
    </row>
    <row r="39" spans="2:49" s="36" customFormat="1" ht="15.75" customHeight="1">
      <c r="B39" s="453"/>
      <c r="C39" s="430"/>
      <c r="D39" s="431"/>
      <c r="E39" s="432"/>
      <c r="F39" s="430"/>
      <c r="G39" s="432"/>
      <c r="H39" s="433"/>
      <c r="I39" s="434"/>
      <c r="J39" s="434"/>
      <c r="K39" s="430"/>
      <c r="L39" s="431"/>
      <c r="M39" s="431"/>
      <c r="N39" s="435"/>
      <c r="O39" s="66">
        <f aca="true" t="shared" si="15" ref="O39:AS39">LOOKUP(O38,$C$82:$C$111,$J$82:$J$111)</f>
        <v>0</v>
      </c>
      <c r="P39" s="67">
        <f t="shared" si="15"/>
        <v>0</v>
      </c>
      <c r="Q39" s="67">
        <f t="shared" si="15"/>
        <v>0</v>
      </c>
      <c r="R39" s="67">
        <f t="shared" si="15"/>
        <v>0</v>
      </c>
      <c r="S39" s="67">
        <f t="shared" si="15"/>
        <v>0</v>
      </c>
      <c r="T39" s="67">
        <f t="shared" si="15"/>
        <v>0</v>
      </c>
      <c r="U39" s="68">
        <f t="shared" si="15"/>
        <v>0</v>
      </c>
      <c r="V39" s="69">
        <f t="shared" si="15"/>
        <v>0</v>
      </c>
      <c r="W39" s="67">
        <f t="shared" si="15"/>
        <v>0</v>
      </c>
      <c r="X39" s="67">
        <f t="shared" si="15"/>
        <v>0</v>
      </c>
      <c r="Y39" s="67">
        <f t="shared" si="15"/>
        <v>0</v>
      </c>
      <c r="Z39" s="67">
        <f t="shared" si="15"/>
        <v>0</v>
      </c>
      <c r="AA39" s="67">
        <f t="shared" si="15"/>
        <v>0</v>
      </c>
      <c r="AB39" s="70">
        <f t="shared" si="15"/>
        <v>0</v>
      </c>
      <c r="AC39" s="71">
        <f t="shared" si="15"/>
        <v>0</v>
      </c>
      <c r="AD39" s="67">
        <f t="shared" si="15"/>
        <v>0</v>
      </c>
      <c r="AE39" s="67">
        <f t="shared" si="15"/>
        <v>0</v>
      </c>
      <c r="AF39" s="67">
        <f t="shared" si="15"/>
        <v>0</v>
      </c>
      <c r="AG39" s="67">
        <f t="shared" si="15"/>
        <v>0</v>
      </c>
      <c r="AH39" s="67">
        <f t="shared" si="15"/>
        <v>0</v>
      </c>
      <c r="AI39" s="68">
        <f t="shared" si="15"/>
        <v>0</v>
      </c>
      <c r="AJ39" s="69">
        <f t="shared" si="15"/>
        <v>0</v>
      </c>
      <c r="AK39" s="67">
        <f t="shared" si="15"/>
        <v>0</v>
      </c>
      <c r="AL39" s="67">
        <f t="shared" si="15"/>
        <v>0</v>
      </c>
      <c r="AM39" s="67">
        <f t="shared" si="15"/>
        <v>0</v>
      </c>
      <c r="AN39" s="67">
        <f t="shared" si="15"/>
        <v>0</v>
      </c>
      <c r="AO39" s="67">
        <f t="shared" si="15"/>
        <v>0</v>
      </c>
      <c r="AP39" s="70">
        <f t="shared" si="15"/>
        <v>0</v>
      </c>
      <c r="AQ39" s="71">
        <f t="shared" si="15"/>
        <v>0</v>
      </c>
      <c r="AR39" s="67">
        <f t="shared" si="15"/>
        <v>0</v>
      </c>
      <c r="AS39" s="72">
        <f t="shared" si="15"/>
        <v>0</v>
      </c>
      <c r="AT39" s="416"/>
      <c r="AU39" s="384"/>
      <c r="AV39" s="384"/>
      <c r="AW39" s="417"/>
    </row>
    <row r="40" spans="2:49" s="36" customFormat="1" ht="15.75" customHeight="1">
      <c r="B40" s="453"/>
      <c r="C40" s="418"/>
      <c r="D40" s="419"/>
      <c r="E40" s="420"/>
      <c r="F40" s="418"/>
      <c r="G40" s="420"/>
      <c r="H40" s="424"/>
      <c r="I40" s="426" t="s">
        <v>83</v>
      </c>
      <c r="J40" s="426" t="s">
        <v>84</v>
      </c>
      <c r="K40" s="418"/>
      <c r="L40" s="419"/>
      <c r="M40" s="419"/>
      <c r="N40" s="428"/>
      <c r="O40" s="60"/>
      <c r="P40" s="61"/>
      <c r="Q40" s="61"/>
      <c r="R40" s="61"/>
      <c r="S40" s="61"/>
      <c r="T40" s="61"/>
      <c r="U40" s="62"/>
      <c r="V40" s="63"/>
      <c r="W40" s="61"/>
      <c r="X40" s="61"/>
      <c r="Y40" s="61"/>
      <c r="Z40" s="61"/>
      <c r="AA40" s="61"/>
      <c r="AB40" s="64"/>
      <c r="AC40" s="60"/>
      <c r="AD40" s="61"/>
      <c r="AE40" s="61"/>
      <c r="AF40" s="61"/>
      <c r="AG40" s="61"/>
      <c r="AH40" s="61"/>
      <c r="AI40" s="62"/>
      <c r="AJ40" s="63"/>
      <c r="AK40" s="61"/>
      <c r="AL40" s="61"/>
      <c r="AM40" s="61"/>
      <c r="AN40" s="61"/>
      <c r="AO40" s="61"/>
      <c r="AP40" s="62"/>
      <c r="AQ40" s="63"/>
      <c r="AR40" s="61"/>
      <c r="AS40" s="65"/>
      <c r="AT40" s="416">
        <f>SUM(O41:AP41)</f>
        <v>0</v>
      </c>
      <c r="AU40" s="384">
        <f>ROUNDDOWN(AT40/4,1)</f>
        <v>0</v>
      </c>
      <c r="AV40" s="384">
        <f>AT40+AQ41+AR41+AS41</f>
        <v>0</v>
      </c>
      <c r="AW40" s="388"/>
    </row>
    <row r="41" spans="2:49" s="36" customFormat="1" ht="15.75" customHeight="1">
      <c r="B41" s="453"/>
      <c r="C41" s="430"/>
      <c r="D41" s="431"/>
      <c r="E41" s="432"/>
      <c r="F41" s="430"/>
      <c r="G41" s="432"/>
      <c r="H41" s="433"/>
      <c r="I41" s="434"/>
      <c r="J41" s="434"/>
      <c r="K41" s="430"/>
      <c r="L41" s="431"/>
      <c r="M41" s="431"/>
      <c r="N41" s="435"/>
      <c r="O41" s="66">
        <f aca="true" t="shared" si="16" ref="O41:AS41">LOOKUP(O40,$C$82:$C$111,$J$82:$J$111)</f>
        <v>0</v>
      </c>
      <c r="P41" s="67">
        <f t="shared" si="16"/>
        <v>0</v>
      </c>
      <c r="Q41" s="67">
        <f t="shared" si="16"/>
        <v>0</v>
      </c>
      <c r="R41" s="67">
        <f t="shared" si="16"/>
        <v>0</v>
      </c>
      <c r="S41" s="67">
        <f t="shared" si="16"/>
        <v>0</v>
      </c>
      <c r="T41" s="67">
        <f t="shared" si="16"/>
        <v>0</v>
      </c>
      <c r="U41" s="68">
        <f t="shared" si="16"/>
        <v>0</v>
      </c>
      <c r="V41" s="69">
        <f t="shared" si="16"/>
        <v>0</v>
      </c>
      <c r="W41" s="67">
        <f t="shared" si="16"/>
        <v>0</v>
      </c>
      <c r="X41" s="67">
        <f t="shared" si="16"/>
        <v>0</v>
      </c>
      <c r="Y41" s="67">
        <f t="shared" si="16"/>
        <v>0</v>
      </c>
      <c r="Z41" s="67">
        <f t="shared" si="16"/>
        <v>0</v>
      </c>
      <c r="AA41" s="67">
        <f t="shared" si="16"/>
        <v>0</v>
      </c>
      <c r="AB41" s="70">
        <f t="shared" si="16"/>
        <v>0</v>
      </c>
      <c r="AC41" s="71">
        <f t="shared" si="16"/>
        <v>0</v>
      </c>
      <c r="AD41" s="67">
        <f t="shared" si="16"/>
        <v>0</v>
      </c>
      <c r="AE41" s="67">
        <f t="shared" si="16"/>
        <v>0</v>
      </c>
      <c r="AF41" s="67">
        <f t="shared" si="16"/>
        <v>0</v>
      </c>
      <c r="AG41" s="67">
        <f t="shared" si="16"/>
        <v>0</v>
      </c>
      <c r="AH41" s="67">
        <f t="shared" si="16"/>
        <v>0</v>
      </c>
      <c r="AI41" s="68">
        <f t="shared" si="16"/>
        <v>0</v>
      </c>
      <c r="AJ41" s="69">
        <f t="shared" si="16"/>
        <v>0</v>
      </c>
      <c r="AK41" s="67">
        <f t="shared" si="16"/>
        <v>0</v>
      </c>
      <c r="AL41" s="67">
        <f t="shared" si="16"/>
        <v>0</v>
      </c>
      <c r="AM41" s="67">
        <f t="shared" si="16"/>
        <v>0</v>
      </c>
      <c r="AN41" s="67">
        <f t="shared" si="16"/>
        <v>0</v>
      </c>
      <c r="AO41" s="67">
        <f t="shared" si="16"/>
        <v>0</v>
      </c>
      <c r="AP41" s="70">
        <f t="shared" si="16"/>
        <v>0</v>
      </c>
      <c r="AQ41" s="71">
        <f t="shared" si="16"/>
        <v>0</v>
      </c>
      <c r="AR41" s="67">
        <f t="shared" si="16"/>
        <v>0</v>
      </c>
      <c r="AS41" s="72">
        <f t="shared" si="16"/>
        <v>0</v>
      </c>
      <c r="AT41" s="416"/>
      <c r="AU41" s="384"/>
      <c r="AV41" s="384"/>
      <c r="AW41" s="417"/>
    </row>
    <row r="42" spans="2:49" s="36" customFormat="1" ht="15.75" customHeight="1">
      <c r="B42" s="453"/>
      <c r="C42" s="418"/>
      <c r="D42" s="419"/>
      <c r="E42" s="420"/>
      <c r="F42" s="418"/>
      <c r="G42" s="420"/>
      <c r="H42" s="424"/>
      <c r="I42" s="426" t="s">
        <v>83</v>
      </c>
      <c r="J42" s="426" t="s">
        <v>84</v>
      </c>
      <c r="K42" s="418"/>
      <c r="L42" s="419"/>
      <c r="M42" s="419"/>
      <c r="N42" s="428"/>
      <c r="O42" s="60"/>
      <c r="P42" s="61"/>
      <c r="Q42" s="61"/>
      <c r="R42" s="61"/>
      <c r="S42" s="61"/>
      <c r="T42" s="61"/>
      <c r="U42" s="62"/>
      <c r="V42" s="63"/>
      <c r="W42" s="61"/>
      <c r="X42" s="61"/>
      <c r="Y42" s="61"/>
      <c r="Z42" s="61"/>
      <c r="AA42" s="61"/>
      <c r="AB42" s="64"/>
      <c r="AC42" s="60"/>
      <c r="AD42" s="61"/>
      <c r="AE42" s="61"/>
      <c r="AF42" s="61"/>
      <c r="AG42" s="61"/>
      <c r="AH42" s="61"/>
      <c r="AI42" s="62"/>
      <c r="AJ42" s="63"/>
      <c r="AK42" s="61"/>
      <c r="AL42" s="61"/>
      <c r="AM42" s="61"/>
      <c r="AN42" s="61"/>
      <c r="AO42" s="61"/>
      <c r="AP42" s="62"/>
      <c r="AQ42" s="63"/>
      <c r="AR42" s="61"/>
      <c r="AS42" s="65"/>
      <c r="AT42" s="448">
        <f>SUM(O43:AP43)</f>
        <v>0</v>
      </c>
      <c r="AU42" s="384">
        <f>ROUNDDOWN(AT42/4,1)</f>
        <v>0</v>
      </c>
      <c r="AV42" s="450">
        <f>AT42+AQ43+AR43+AS43</f>
        <v>0</v>
      </c>
      <c r="AW42" s="388"/>
    </row>
    <row r="43" spans="2:49" s="36" customFormat="1" ht="15.75" customHeight="1" thickBot="1">
      <c r="B43" s="480"/>
      <c r="C43" s="473"/>
      <c r="D43" s="474"/>
      <c r="E43" s="475"/>
      <c r="F43" s="473"/>
      <c r="G43" s="475"/>
      <c r="H43" s="476"/>
      <c r="I43" s="477"/>
      <c r="J43" s="477"/>
      <c r="K43" s="473"/>
      <c r="L43" s="474"/>
      <c r="M43" s="474"/>
      <c r="N43" s="478"/>
      <c r="O43" s="86">
        <f aca="true" t="shared" si="17" ref="O43:AS43">LOOKUP(O42,$C$82:$C$111,$J$82:$J$111)</f>
        <v>0</v>
      </c>
      <c r="P43" s="87">
        <f t="shared" si="17"/>
        <v>0</v>
      </c>
      <c r="Q43" s="87">
        <f t="shared" si="17"/>
        <v>0</v>
      </c>
      <c r="R43" s="87">
        <f t="shared" si="17"/>
        <v>0</v>
      </c>
      <c r="S43" s="87">
        <f t="shared" si="17"/>
        <v>0</v>
      </c>
      <c r="T43" s="87">
        <f t="shared" si="17"/>
        <v>0</v>
      </c>
      <c r="U43" s="88">
        <f t="shared" si="17"/>
        <v>0</v>
      </c>
      <c r="V43" s="89">
        <f t="shared" si="17"/>
        <v>0</v>
      </c>
      <c r="W43" s="87">
        <f t="shared" si="17"/>
        <v>0</v>
      </c>
      <c r="X43" s="87">
        <f t="shared" si="17"/>
        <v>0</v>
      </c>
      <c r="Y43" s="87">
        <f t="shared" si="17"/>
        <v>0</v>
      </c>
      <c r="Z43" s="87">
        <f t="shared" si="17"/>
        <v>0</v>
      </c>
      <c r="AA43" s="87">
        <f t="shared" si="17"/>
        <v>0</v>
      </c>
      <c r="AB43" s="90">
        <f t="shared" si="17"/>
        <v>0</v>
      </c>
      <c r="AC43" s="91">
        <f t="shared" si="17"/>
        <v>0</v>
      </c>
      <c r="AD43" s="87">
        <f t="shared" si="17"/>
        <v>0</v>
      </c>
      <c r="AE43" s="87">
        <f t="shared" si="17"/>
        <v>0</v>
      </c>
      <c r="AF43" s="87">
        <f t="shared" si="17"/>
        <v>0</v>
      </c>
      <c r="AG43" s="87">
        <f t="shared" si="17"/>
        <v>0</v>
      </c>
      <c r="AH43" s="87">
        <f t="shared" si="17"/>
        <v>0</v>
      </c>
      <c r="AI43" s="88">
        <f t="shared" si="17"/>
        <v>0</v>
      </c>
      <c r="AJ43" s="89">
        <f t="shared" si="17"/>
        <v>0</v>
      </c>
      <c r="AK43" s="87">
        <f t="shared" si="17"/>
        <v>0</v>
      </c>
      <c r="AL43" s="87">
        <f t="shared" si="17"/>
        <v>0</v>
      </c>
      <c r="AM43" s="87">
        <f t="shared" si="17"/>
        <v>0</v>
      </c>
      <c r="AN43" s="87">
        <f t="shared" si="17"/>
        <v>0</v>
      </c>
      <c r="AO43" s="87">
        <f t="shared" si="17"/>
        <v>0</v>
      </c>
      <c r="AP43" s="90">
        <f t="shared" si="17"/>
        <v>0</v>
      </c>
      <c r="AQ43" s="91">
        <f t="shared" si="17"/>
        <v>0</v>
      </c>
      <c r="AR43" s="87">
        <f t="shared" si="17"/>
        <v>0</v>
      </c>
      <c r="AS43" s="92">
        <f t="shared" si="17"/>
        <v>0</v>
      </c>
      <c r="AT43" s="467"/>
      <c r="AU43" s="386"/>
      <c r="AV43" s="468"/>
      <c r="AW43" s="469"/>
    </row>
    <row r="44" spans="2:49" s="36" customFormat="1" ht="15.75" customHeight="1" thickTop="1">
      <c r="B44" s="453" t="s">
        <v>89</v>
      </c>
      <c r="C44" s="470" t="s">
        <v>86</v>
      </c>
      <c r="D44" s="471"/>
      <c r="E44" s="472"/>
      <c r="F44" s="445"/>
      <c r="G44" s="463"/>
      <c r="H44" s="464"/>
      <c r="I44" s="465" t="s">
        <v>87</v>
      </c>
      <c r="J44" s="465" t="s">
        <v>88</v>
      </c>
      <c r="K44" s="445"/>
      <c r="L44" s="446"/>
      <c r="M44" s="446"/>
      <c r="N44" s="447"/>
      <c r="O44" s="93"/>
      <c r="P44" s="94"/>
      <c r="Q44" s="94"/>
      <c r="R44" s="94"/>
      <c r="S44" s="94"/>
      <c r="T44" s="94"/>
      <c r="U44" s="95"/>
      <c r="V44" s="96"/>
      <c r="W44" s="94"/>
      <c r="X44" s="94"/>
      <c r="Y44" s="94"/>
      <c r="Z44" s="94"/>
      <c r="AA44" s="94"/>
      <c r="AB44" s="97"/>
      <c r="AC44" s="93"/>
      <c r="AD44" s="94"/>
      <c r="AE44" s="94"/>
      <c r="AF44" s="94"/>
      <c r="AG44" s="94"/>
      <c r="AH44" s="94"/>
      <c r="AI44" s="95"/>
      <c r="AJ44" s="96"/>
      <c r="AK44" s="94"/>
      <c r="AL44" s="94"/>
      <c r="AM44" s="94"/>
      <c r="AN44" s="94"/>
      <c r="AO44" s="94"/>
      <c r="AP44" s="95"/>
      <c r="AQ44" s="96"/>
      <c r="AR44" s="94"/>
      <c r="AS44" s="98"/>
      <c r="AT44" s="448">
        <f>SUM(O45:AP45)</f>
        <v>0</v>
      </c>
      <c r="AU44" s="466">
        <f>ROUNDDOWN(AT44/4,1)</f>
        <v>0</v>
      </c>
      <c r="AV44" s="450">
        <f>AT44+AQ45+AR45+AS45</f>
        <v>0</v>
      </c>
      <c r="AW44" s="451"/>
    </row>
    <row r="45" spans="2:49" s="36" customFormat="1" ht="15.75" customHeight="1">
      <c r="B45" s="453"/>
      <c r="C45" s="458"/>
      <c r="D45" s="459"/>
      <c r="E45" s="460"/>
      <c r="F45" s="430"/>
      <c r="G45" s="432"/>
      <c r="H45" s="433"/>
      <c r="I45" s="434"/>
      <c r="J45" s="434"/>
      <c r="K45" s="430"/>
      <c r="L45" s="431"/>
      <c r="M45" s="431"/>
      <c r="N45" s="435"/>
      <c r="O45" s="66">
        <f aca="true" t="shared" si="18" ref="O45:AS45">LOOKUP(O44,$C$82:$C$111,$J$82:$J$111)</f>
        <v>0</v>
      </c>
      <c r="P45" s="67">
        <f t="shared" si="18"/>
        <v>0</v>
      </c>
      <c r="Q45" s="67">
        <f t="shared" si="18"/>
        <v>0</v>
      </c>
      <c r="R45" s="67">
        <f t="shared" si="18"/>
        <v>0</v>
      </c>
      <c r="S45" s="67">
        <f t="shared" si="18"/>
        <v>0</v>
      </c>
      <c r="T45" s="67">
        <f t="shared" si="18"/>
        <v>0</v>
      </c>
      <c r="U45" s="68">
        <f t="shared" si="18"/>
        <v>0</v>
      </c>
      <c r="V45" s="69">
        <f t="shared" si="18"/>
        <v>0</v>
      </c>
      <c r="W45" s="67">
        <f t="shared" si="18"/>
        <v>0</v>
      </c>
      <c r="X45" s="67">
        <f t="shared" si="18"/>
        <v>0</v>
      </c>
      <c r="Y45" s="67">
        <f t="shared" si="18"/>
        <v>0</v>
      </c>
      <c r="Z45" s="67">
        <f t="shared" si="18"/>
        <v>0</v>
      </c>
      <c r="AA45" s="67">
        <f t="shared" si="18"/>
        <v>0</v>
      </c>
      <c r="AB45" s="70">
        <f t="shared" si="18"/>
        <v>0</v>
      </c>
      <c r="AC45" s="71">
        <f t="shared" si="18"/>
        <v>0</v>
      </c>
      <c r="AD45" s="67">
        <f t="shared" si="18"/>
        <v>0</v>
      </c>
      <c r="AE45" s="67">
        <f t="shared" si="18"/>
        <v>0</v>
      </c>
      <c r="AF45" s="67">
        <f t="shared" si="18"/>
        <v>0</v>
      </c>
      <c r="AG45" s="67">
        <f t="shared" si="18"/>
        <v>0</v>
      </c>
      <c r="AH45" s="67">
        <f t="shared" si="18"/>
        <v>0</v>
      </c>
      <c r="AI45" s="68">
        <f t="shared" si="18"/>
        <v>0</v>
      </c>
      <c r="AJ45" s="69">
        <f t="shared" si="18"/>
        <v>0</v>
      </c>
      <c r="AK45" s="67">
        <f t="shared" si="18"/>
        <v>0</v>
      </c>
      <c r="AL45" s="67">
        <f t="shared" si="18"/>
        <v>0</v>
      </c>
      <c r="AM45" s="67">
        <f t="shared" si="18"/>
        <v>0</v>
      </c>
      <c r="AN45" s="67">
        <f t="shared" si="18"/>
        <v>0</v>
      </c>
      <c r="AO45" s="67">
        <f t="shared" si="18"/>
        <v>0</v>
      </c>
      <c r="AP45" s="70">
        <f t="shared" si="18"/>
        <v>0</v>
      </c>
      <c r="AQ45" s="71">
        <f t="shared" si="18"/>
        <v>0</v>
      </c>
      <c r="AR45" s="67">
        <f t="shared" si="18"/>
        <v>0</v>
      </c>
      <c r="AS45" s="72">
        <f t="shared" si="18"/>
        <v>0</v>
      </c>
      <c r="AT45" s="441"/>
      <c r="AU45" s="384"/>
      <c r="AV45" s="442"/>
      <c r="AW45" s="417"/>
    </row>
    <row r="46" spans="2:49" s="36" customFormat="1" ht="15.75" customHeight="1">
      <c r="B46" s="453"/>
      <c r="C46" s="418"/>
      <c r="D46" s="419"/>
      <c r="E46" s="420"/>
      <c r="F46" s="418"/>
      <c r="G46" s="420"/>
      <c r="H46" s="424"/>
      <c r="I46" s="426" t="s">
        <v>83</v>
      </c>
      <c r="J46" s="426" t="s">
        <v>84</v>
      </c>
      <c r="K46" s="418"/>
      <c r="L46" s="419"/>
      <c r="M46" s="419"/>
      <c r="N46" s="428"/>
      <c r="O46" s="60"/>
      <c r="P46" s="61"/>
      <c r="Q46" s="61"/>
      <c r="R46" s="61"/>
      <c r="S46" s="61"/>
      <c r="T46" s="61"/>
      <c r="U46" s="62"/>
      <c r="V46" s="63"/>
      <c r="W46" s="61"/>
      <c r="X46" s="61"/>
      <c r="Y46" s="61"/>
      <c r="Z46" s="61"/>
      <c r="AA46" s="61"/>
      <c r="AB46" s="64"/>
      <c r="AC46" s="60"/>
      <c r="AD46" s="61"/>
      <c r="AE46" s="61"/>
      <c r="AF46" s="61"/>
      <c r="AG46" s="61"/>
      <c r="AH46" s="61"/>
      <c r="AI46" s="62"/>
      <c r="AJ46" s="63"/>
      <c r="AK46" s="61"/>
      <c r="AL46" s="61"/>
      <c r="AM46" s="61"/>
      <c r="AN46" s="61"/>
      <c r="AO46" s="61"/>
      <c r="AP46" s="62"/>
      <c r="AQ46" s="63"/>
      <c r="AR46" s="61"/>
      <c r="AS46" s="65"/>
      <c r="AT46" s="416">
        <f>SUM(O47:AP47)</f>
        <v>0</v>
      </c>
      <c r="AU46" s="384">
        <f>ROUNDDOWN(AT46/4,1)</f>
        <v>0</v>
      </c>
      <c r="AV46" s="384">
        <f>AT46+AQ47+AR47+AS47</f>
        <v>0</v>
      </c>
      <c r="AW46" s="388"/>
    </row>
    <row r="47" spans="2:49" s="36" customFormat="1" ht="15.75" customHeight="1">
      <c r="B47" s="453"/>
      <c r="C47" s="430"/>
      <c r="D47" s="431"/>
      <c r="E47" s="432"/>
      <c r="F47" s="430"/>
      <c r="G47" s="432"/>
      <c r="H47" s="433"/>
      <c r="I47" s="434"/>
      <c r="J47" s="434"/>
      <c r="K47" s="430"/>
      <c r="L47" s="431"/>
      <c r="M47" s="431"/>
      <c r="N47" s="435"/>
      <c r="O47" s="66">
        <f aca="true" t="shared" si="19" ref="O47:AS47">LOOKUP(O46,$C$82:$C$111,$J$82:$J$111)</f>
        <v>0</v>
      </c>
      <c r="P47" s="67">
        <f t="shared" si="19"/>
        <v>0</v>
      </c>
      <c r="Q47" s="67">
        <f t="shared" si="19"/>
        <v>0</v>
      </c>
      <c r="R47" s="67">
        <f t="shared" si="19"/>
        <v>0</v>
      </c>
      <c r="S47" s="67">
        <f t="shared" si="19"/>
        <v>0</v>
      </c>
      <c r="T47" s="67">
        <f t="shared" si="19"/>
        <v>0</v>
      </c>
      <c r="U47" s="68">
        <f t="shared" si="19"/>
        <v>0</v>
      </c>
      <c r="V47" s="69">
        <f t="shared" si="19"/>
        <v>0</v>
      </c>
      <c r="W47" s="67">
        <f t="shared" si="19"/>
        <v>0</v>
      </c>
      <c r="X47" s="67">
        <f t="shared" si="19"/>
        <v>0</v>
      </c>
      <c r="Y47" s="67">
        <f t="shared" si="19"/>
        <v>0</v>
      </c>
      <c r="Z47" s="67">
        <f t="shared" si="19"/>
        <v>0</v>
      </c>
      <c r="AA47" s="67">
        <f t="shared" si="19"/>
        <v>0</v>
      </c>
      <c r="AB47" s="70">
        <f t="shared" si="19"/>
        <v>0</v>
      </c>
      <c r="AC47" s="71">
        <f t="shared" si="19"/>
        <v>0</v>
      </c>
      <c r="AD47" s="67">
        <f t="shared" si="19"/>
        <v>0</v>
      </c>
      <c r="AE47" s="67">
        <f t="shared" si="19"/>
        <v>0</v>
      </c>
      <c r="AF47" s="67">
        <f t="shared" si="19"/>
        <v>0</v>
      </c>
      <c r="AG47" s="67">
        <f t="shared" si="19"/>
        <v>0</v>
      </c>
      <c r="AH47" s="67">
        <f t="shared" si="19"/>
        <v>0</v>
      </c>
      <c r="AI47" s="68">
        <f t="shared" si="19"/>
        <v>0</v>
      </c>
      <c r="AJ47" s="69">
        <f t="shared" si="19"/>
        <v>0</v>
      </c>
      <c r="AK47" s="67">
        <f t="shared" si="19"/>
        <v>0</v>
      </c>
      <c r="AL47" s="67">
        <f t="shared" si="19"/>
        <v>0</v>
      </c>
      <c r="AM47" s="67">
        <f t="shared" si="19"/>
        <v>0</v>
      </c>
      <c r="AN47" s="67">
        <f t="shared" si="19"/>
        <v>0</v>
      </c>
      <c r="AO47" s="67">
        <f t="shared" si="19"/>
        <v>0</v>
      </c>
      <c r="AP47" s="70">
        <f t="shared" si="19"/>
        <v>0</v>
      </c>
      <c r="AQ47" s="71">
        <f t="shared" si="19"/>
        <v>0</v>
      </c>
      <c r="AR47" s="67">
        <f t="shared" si="19"/>
        <v>0</v>
      </c>
      <c r="AS47" s="72">
        <f t="shared" si="19"/>
        <v>0</v>
      </c>
      <c r="AT47" s="416"/>
      <c r="AU47" s="384"/>
      <c r="AV47" s="384"/>
      <c r="AW47" s="417"/>
    </row>
    <row r="48" spans="2:49" s="36" customFormat="1" ht="15.75" customHeight="1">
      <c r="B48" s="453"/>
      <c r="C48" s="418"/>
      <c r="D48" s="419"/>
      <c r="E48" s="420"/>
      <c r="F48" s="418"/>
      <c r="G48" s="420"/>
      <c r="H48" s="424"/>
      <c r="I48" s="426" t="s">
        <v>83</v>
      </c>
      <c r="J48" s="426" t="s">
        <v>84</v>
      </c>
      <c r="K48" s="418"/>
      <c r="L48" s="419"/>
      <c r="M48" s="419"/>
      <c r="N48" s="428"/>
      <c r="O48" s="60"/>
      <c r="P48" s="61"/>
      <c r="Q48" s="61"/>
      <c r="R48" s="61"/>
      <c r="S48" s="61"/>
      <c r="T48" s="61"/>
      <c r="U48" s="62"/>
      <c r="V48" s="63"/>
      <c r="W48" s="61"/>
      <c r="X48" s="61"/>
      <c r="Y48" s="61"/>
      <c r="Z48" s="61"/>
      <c r="AA48" s="61"/>
      <c r="AB48" s="64"/>
      <c r="AC48" s="60"/>
      <c r="AD48" s="61"/>
      <c r="AE48" s="61"/>
      <c r="AF48" s="61"/>
      <c r="AG48" s="61"/>
      <c r="AH48" s="61"/>
      <c r="AI48" s="62"/>
      <c r="AJ48" s="63"/>
      <c r="AK48" s="61"/>
      <c r="AL48" s="61"/>
      <c r="AM48" s="61"/>
      <c r="AN48" s="61"/>
      <c r="AO48" s="61"/>
      <c r="AP48" s="62"/>
      <c r="AQ48" s="63"/>
      <c r="AR48" s="61"/>
      <c r="AS48" s="65"/>
      <c r="AT48" s="416">
        <f>SUM(O49:AP49)</f>
        <v>0</v>
      </c>
      <c r="AU48" s="384">
        <f>ROUNDDOWN(AT48/4,1)</f>
        <v>0</v>
      </c>
      <c r="AV48" s="384">
        <f>AT48+AQ49+AR49+AS49</f>
        <v>0</v>
      </c>
      <c r="AW48" s="388"/>
    </row>
    <row r="49" spans="2:49" s="36" customFormat="1" ht="15.75" customHeight="1">
      <c r="B49" s="453"/>
      <c r="C49" s="430"/>
      <c r="D49" s="431"/>
      <c r="E49" s="432"/>
      <c r="F49" s="430"/>
      <c r="G49" s="432"/>
      <c r="H49" s="433"/>
      <c r="I49" s="434"/>
      <c r="J49" s="434"/>
      <c r="K49" s="430"/>
      <c r="L49" s="431"/>
      <c r="M49" s="431"/>
      <c r="N49" s="435"/>
      <c r="O49" s="66">
        <f aca="true" t="shared" si="20" ref="O49:AS49">LOOKUP(O48,$C$82:$C$111,$J$82:$J$111)</f>
        <v>0</v>
      </c>
      <c r="P49" s="67">
        <f t="shared" si="20"/>
        <v>0</v>
      </c>
      <c r="Q49" s="67">
        <f t="shared" si="20"/>
        <v>0</v>
      </c>
      <c r="R49" s="67">
        <f t="shared" si="20"/>
        <v>0</v>
      </c>
      <c r="S49" s="67">
        <f t="shared" si="20"/>
        <v>0</v>
      </c>
      <c r="T49" s="67">
        <f t="shared" si="20"/>
        <v>0</v>
      </c>
      <c r="U49" s="68">
        <f t="shared" si="20"/>
        <v>0</v>
      </c>
      <c r="V49" s="69">
        <f t="shared" si="20"/>
        <v>0</v>
      </c>
      <c r="W49" s="67">
        <f t="shared" si="20"/>
        <v>0</v>
      </c>
      <c r="X49" s="67">
        <f t="shared" si="20"/>
        <v>0</v>
      </c>
      <c r="Y49" s="67">
        <f t="shared" si="20"/>
        <v>0</v>
      </c>
      <c r="Z49" s="67">
        <f t="shared" si="20"/>
        <v>0</v>
      </c>
      <c r="AA49" s="67">
        <f t="shared" si="20"/>
        <v>0</v>
      </c>
      <c r="AB49" s="70">
        <f t="shared" si="20"/>
        <v>0</v>
      </c>
      <c r="AC49" s="71">
        <f t="shared" si="20"/>
        <v>0</v>
      </c>
      <c r="AD49" s="67">
        <f t="shared" si="20"/>
        <v>0</v>
      </c>
      <c r="AE49" s="67">
        <f t="shared" si="20"/>
        <v>0</v>
      </c>
      <c r="AF49" s="67">
        <f t="shared" si="20"/>
        <v>0</v>
      </c>
      <c r="AG49" s="67">
        <f t="shared" si="20"/>
        <v>0</v>
      </c>
      <c r="AH49" s="67">
        <f t="shared" si="20"/>
        <v>0</v>
      </c>
      <c r="AI49" s="68">
        <f t="shared" si="20"/>
        <v>0</v>
      </c>
      <c r="AJ49" s="69">
        <f t="shared" si="20"/>
        <v>0</v>
      </c>
      <c r="AK49" s="67">
        <f t="shared" si="20"/>
        <v>0</v>
      </c>
      <c r="AL49" s="67">
        <f t="shared" si="20"/>
        <v>0</v>
      </c>
      <c r="AM49" s="67">
        <f t="shared" si="20"/>
        <v>0</v>
      </c>
      <c r="AN49" s="67">
        <f t="shared" si="20"/>
        <v>0</v>
      </c>
      <c r="AO49" s="67">
        <f t="shared" si="20"/>
        <v>0</v>
      </c>
      <c r="AP49" s="70">
        <f t="shared" si="20"/>
        <v>0</v>
      </c>
      <c r="AQ49" s="71">
        <f t="shared" si="20"/>
        <v>0</v>
      </c>
      <c r="AR49" s="67">
        <f t="shared" si="20"/>
        <v>0</v>
      </c>
      <c r="AS49" s="72">
        <f t="shared" si="20"/>
        <v>0</v>
      </c>
      <c r="AT49" s="416"/>
      <c r="AU49" s="384"/>
      <c r="AV49" s="384"/>
      <c r="AW49" s="417"/>
    </row>
    <row r="50" spans="2:49" s="36" customFormat="1" ht="15.75" customHeight="1">
      <c r="B50" s="453"/>
      <c r="C50" s="418"/>
      <c r="D50" s="419"/>
      <c r="E50" s="420"/>
      <c r="F50" s="418"/>
      <c r="G50" s="420"/>
      <c r="H50" s="424"/>
      <c r="I50" s="426" t="s">
        <v>83</v>
      </c>
      <c r="J50" s="426" t="s">
        <v>84</v>
      </c>
      <c r="K50" s="418"/>
      <c r="L50" s="419"/>
      <c r="M50" s="419"/>
      <c r="N50" s="428"/>
      <c r="O50" s="60"/>
      <c r="P50" s="61"/>
      <c r="Q50" s="61"/>
      <c r="R50" s="61"/>
      <c r="S50" s="61"/>
      <c r="T50" s="61"/>
      <c r="U50" s="62"/>
      <c r="V50" s="63"/>
      <c r="W50" s="61"/>
      <c r="X50" s="61"/>
      <c r="Y50" s="61"/>
      <c r="Z50" s="61"/>
      <c r="AA50" s="61"/>
      <c r="AB50" s="64"/>
      <c r="AC50" s="60"/>
      <c r="AD50" s="61"/>
      <c r="AE50" s="61"/>
      <c r="AF50" s="61"/>
      <c r="AG50" s="61"/>
      <c r="AH50" s="61"/>
      <c r="AI50" s="62"/>
      <c r="AJ50" s="63"/>
      <c r="AK50" s="61"/>
      <c r="AL50" s="61"/>
      <c r="AM50" s="61"/>
      <c r="AN50" s="61"/>
      <c r="AO50" s="61"/>
      <c r="AP50" s="62"/>
      <c r="AQ50" s="63"/>
      <c r="AR50" s="61"/>
      <c r="AS50" s="65"/>
      <c r="AT50" s="416">
        <f>SUM(O51:AP51)</f>
        <v>0</v>
      </c>
      <c r="AU50" s="384">
        <f>ROUNDDOWN(AT50/4,1)</f>
        <v>0</v>
      </c>
      <c r="AV50" s="384">
        <f>AT50+AQ51+AR51+AS51</f>
        <v>0</v>
      </c>
      <c r="AW50" s="388"/>
    </row>
    <row r="51" spans="2:49" s="36" customFormat="1" ht="15.75" customHeight="1">
      <c r="B51" s="453"/>
      <c r="C51" s="430"/>
      <c r="D51" s="431"/>
      <c r="E51" s="432"/>
      <c r="F51" s="430"/>
      <c r="G51" s="432"/>
      <c r="H51" s="433"/>
      <c r="I51" s="434"/>
      <c r="J51" s="434"/>
      <c r="K51" s="430"/>
      <c r="L51" s="431"/>
      <c r="M51" s="431"/>
      <c r="N51" s="435"/>
      <c r="O51" s="66">
        <f aca="true" t="shared" si="21" ref="O51:AS51">LOOKUP(O50,$C$82:$C$111,$J$82:$J$111)</f>
        <v>0</v>
      </c>
      <c r="P51" s="67">
        <f t="shared" si="21"/>
        <v>0</v>
      </c>
      <c r="Q51" s="67">
        <f t="shared" si="21"/>
        <v>0</v>
      </c>
      <c r="R51" s="67">
        <f t="shared" si="21"/>
        <v>0</v>
      </c>
      <c r="S51" s="67">
        <f t="shared" si="21"/>
        <v>0</v>
      </c>
      <c r="T51" s="67">
        <f t="shared" si="21"/>
        <v>0</v>
      </c>
      <c r="U51" s="68">
        <f t="shared" si="21"/>
        <v>0</v>
      </c>
      <c r="V51" s="69">
        <f t="shared" si="21"/>
        <v>0</v>
      </c>
      <c r="W51" s="67">
        <f t="shared" si="21"/>
        <v>0</v>
      </c>
      <c r="X51" s="67">
        <f t="shared" si="21"/>
        <v>0</v>
      </c>
      <c r="Y51" s="67">
        <f t="shared" si="21"/>
        <v>0</v>
      </c>
      <c r="Z51" s="67">
        <f t="shared" si="21"/>
        <v>0</v>
      </c>
      <c r="AA51" s="67">
        <f t="shared" si="21"/>
        <v>0</v>
      </c>
      <c r="AB51" s="70">
        <f t="shared" si="21"/>
        <v>0</v>
      </c>
      <c r="AC51" s="71">
        <f t="shared" si="21"/>
        <v>0</v>
      </c>
      <c r="AD51" s="67">
        <f t="shared" si="21"/>
        <v>0</v>
      </c>
      <c r="AE51" s="67">
        <f t="shared" si="21"/>
        <v>0</v>
      </c>
      <c r="AF51" s="67">
        <f t="shared" si="21"/>
        <v>0</v>
      </c>
      <c r="AG51" s="67">
        <f t="shared" si="21"/>
        <v>0</v>
      </c>
      <c r="AH51" s="67">
        <f t="shared" si="21"/>
        <v>0</v>
      </c>
      <c r="AI51" s="68">
        <f t="shared" si="21"/>
        <v>0</v>
      </c>
      <c r="AJ51" s="69">
        <f t="shared" si="21"/>
        <v>0</v>
      </c>
      <c r="AK51" s="67">
        <f t="shared" si="21"/>
        <v>0</v>
      </c>
      <c r="AL51" s="67">
        <f t="shared" si="21"/>
        <v>0</v>
      </c>
      <c r="AM51" s="67">
        <f t="shared" si="21"/>
        <v>0</v>
      </c>
      <c r="AN51" s="67">
        <f t="shared" si="21"/>
        <v>0</v>
      </c>
      <c r="AO51" s="67">
        <f t="shared" si="21"/>
        <v>0</v>
      </c>
      <c r="AP51" s="70">
        <f t="shared" si="21"/>
        <v>0</v>
      </c>
      <c r="AQ51" s="71">
        <f t="shared" si="21"/>
        <v>0</v>
      </c>
      <c r="AR51" s="67">
        <f t="shared" si="21"/>
        <v>0</v>
      </c>
      <c r="AS51" s="72">
        <f t="shared" si="21"/>
        <v>0</v>
      </c>
      <c r="AT51" s="416"/>
      <c r="AU51" s="384"/>
      <c r="AV51" s="384"/>
      <c r="AW51" s="417"/>
    </row>
    <row r="52" spans="2:49" s="36" customFormat="1" ht="15.75" customHeight="1">
      <c r="B52" s="453"/>
      <c r="C52" s="418"/>
      <c r="D52" s="419"/>
      <c r="E52" s="420"/>
      <c r="F52" s="418"/>
      <c r="G52" s="420"/>
      <c r="H52" s="424"/>
      <c r="I52" s="426" t="s">
        <v>83</v>
      </c>
      <c r="J52" s="426" t="s">
        <v>84</v>
      </c>
      <c r="K52" s="418"/>
      <c r="L52" s="419"/>
      <c r="M52" s="419"/>
      <c r="N52" s="428"/>
      <c r="O52" s="60"/>
      <c r="P52" s="61"/>
      <c r="Q52" s="61"/>
      <c r="R52" s="61"/>
      <c r="S52" s="61"/>
      <c r="T52" s="61"/>
      <c r="U52" s="62"/>
      <c r="V52" s="63"/>
      <c r="W52" s="61"/>
      <c r="X52" s="61"/>
      <c r="Y52" s="61"/>
      <c r="Z52" s="61"/>
      <c r="AA52" s="61"/>
      <c r="AB52" s="64"/>
      <c r="AC52" s="60"/>
      <c r="AD52" s="61"/>
      <c r="AE52" s="61"/>
      <c r="AF52" s="61"/>
      <c r="AG52" s="61"/>
      <c r="AH52" s="61"/>
      <c r="AI52" s="62"/>
      <c r="AJ52" s="63"/>
      <c r="AK52" s="61"/>
      <c r="AL52" s="61"/>
      <c r="AM52" s="61"/>
      <c r="AN52" s="61"/>
      <c r="AO52" s="61"/>
      <c r="AP52" s="62"/>
      <c r="AQ52" s="63"/>
      <c r="AR52" s="61"/>
      <c r="AS52" s="65"/>
      <c r="AT52" s="416">
        <f>SUM(O53:AP53)</f>
        <v>0</v>
      </c>
      <c r="AU52" s="384">
        <f>ROUNDDOWN(AT52/4,1)</f>
        <v>0</v>
      </c>
      <c r="AV52" s="384">
        <f>AT52+AQ53+AR53+AS53</f>
        <v>0</v>
      </c>
      <c r="AW52" s="388"/>
    </row>
    <row r="53" spans="2:49" s="36" customFormat="1" ht="15.75" customHeight="1">
      <c r="B53" s="453"/>
      <c r="C53" s="430"/>
      <c r="D53" s="431"/>
      <c r="E53" s="432"/>
      <c r="F53" s="430"/>
      <c r="G53" s="432"/>
      <c r="H53" s="433"/>
      <c r="I53" s="434"/>
      <c r="J53" s="434"/>
      <c r="K53" s="430"/>
      <c r="L53" s="431"/>
      <c r="M53" s="431"/>
      <c r="N53" s="435"/>
      <c r="O53" s="66">
        <f aca="true" t="shared" si="22" ref="O53:AS53">LOOKUP(O52,$C$82:$C$111,$J$82:$J$111)</f>
        <v>0</v>
      </c>
      <c r="P53" s="67">
        <f t="shared" si="22"/>
        <v>0</v>
      </c>
      <c r="Q53" s="67">
        <f t="shared" si="22"/>
        <v>0</v>
      </c>
      <c r="R53" s="67">
        <f t="shared" si="22"/>
        <v>0</v>
      </c>
      <c r="S53" s="67">
        <f t="shared" si="22"/>
        <v>0</v>
      </c>
      <c r="T53" s="67">
        <f t="shared" si="22"/>
        <v>0</v>
      </c>
      <c r="U53" s="68">
        <f t="shared" si="22"/>
        <v>0</v>
      </c>
      <c r="V53" s="69">
        <f t="shared" si="22"/>
        <v>0</v>
      </c>
      <c r="W53" s="67">
        <f t="shared" si="22"/>
        <v>0</v>
      </c>
      <c r="X53" s="67">
        <f t="shared" si="22"/>
        <v>0</v>
      </c>
      <c r="Y53" s="67">
        <f t="shared" si="22"/>
        <v>0</v>
      </c>
      <c r="Z53" s="67">
        <f t="shared" si="22"/>
        <v>0</v>
      </c>
      <c r="AA53" s="67">
        <f t="shared" si="22"/>
        <v>0</v>
      </c>
      <c r="AB53" s="70">
        <f t="shared" si="22"/>
        <v>0</v>
      </c>
      <c r="AC53" s="71">
        <f t="shared" si="22"/>
        <v>0</v>
      </c>
      <c r="AD53" s="67">
        <f t="shared" si="22"/>
        <v>0</v>
      </c>
      <c r="AE53" s="67">
        <f t="shared" si="22"/>
        <v>0</v>
      </c>
      <c r="AF53" s="67">
        <f t="shared" si="22"/>
        <v>0</v>
      </c>
      <c r="AG53" s="67">
        <f t="shared" si="22"/>
        <v>0</v>
      </c>
      <c r="AH53" s="67">
        <f t="shared" si="22"/>
        <v>0</v>
      </c>
      <c r="AI53" s="68">
        <f t="shared" si="22"/>
        <v>0</v>
      </c>
      <c r="AJ53" s="69">
        <f t="shared" si="22"/>
        <v>0</v>
      </c>
      <c r="AK53" s="67">
        <f t="shared" si="22"/>
        <v>0</v>
      </c>
      <c r="AL53" s="67">
        <f t="shared" si="22"/>
        <v>0</v>
      </c>
      <c r="AM53" s="67">
        <f t="shared" si="22"/>
        <v>0</v>
      </c>
      <c r="AN53" s="67">
        <f t="shared" si="22"/>
        <v>0</v>
      </c>
      <c r="AO53" s="67">
        <f t="shared" si="22"/>
        <v>0</v>
      </c>
      <c r="AP53" s="70">
        <f t="shared" si="22"/>
        <v>0</v>
      </c>
      <c r="AQ53" s="71">
        <f t="shared" si="22"/>
        <v>0</v>
      </c>
      <c r="AR53" s="67">
        <f t="shared" si="22"/>
        <v>0</v>
      </c>
      <c r="AS53" s="72">
        <f t="shared" si="22"/>
        <v>0</v>
      </c>
      <c r="AT53" s="416"/>
      <c r="AU53" s="384"/>
      <c r="AV53" s="384"/>
      <c r="AW53" s="417"/>
    </row>
    <row r="54" spans="2:49" s="36" customFormat="1" ht="15.75" customHeight="1">
      <c r="B54" s="453"/>
      <c r="C54" s="418"/>
      <c r="D54" s="419"/>
      <c r="E54" s="420"/>
      <c r="F54" s="418"/>
      <c r="G54" s="420"/>
      <c r="H54" s="424"/>
      <c r="I54" s="426" t="s">
        <v>83</v>
      </c>
      <c r="J54" s="426" t="s">
        <v>84</v>
      </c>
      <c r="K54" s="418"/>
      <c r="L54" s="419"/>
      <c r="M54" s="419"/>
      <c r="N54" s="428"/>
      <c r="O54" s="60"/>
      <c r="P54" s="61"/>
      <c r="Q54" s="61"/>
      <c r="R54" s="61"/>
      <c r="S54" s="61"/>
      <c r="T54" s="61"/>
      <c r="U54" s="62"/>
      <c r="V54" s="63"/>
      <c r="W54" s="61"/>
      <c r="X54" s="61"/>
      <c r="Y54" s="61"/>
      <c r="Z54" s="61"/>
      <c r="AA54" s="61"/>
      <c r="AB54" s="64"/>
      <c r="AC54" s="60"/>
      <c r="AD54" s="61"/>
      <c r="AE54" s="61"/>
      <c r="AF54" s="61"/>
      <c r="AG54" s="61"/>
      <c r="AH54" s="61"/>
      <c r="AI54" s="62"/>
      <c r="AJ54" s="63"/>
      <c r="AK54" s="61"/>
      <c r="AL54" s="61"/>
      <c r="AM54" s="61"/>
      <c r="AN54" s="61"/>
      <c r="AO54" s="61"/>
      <c r="AP54" s="62"/>
      <c r="AQ54" s="63"/>
      <c r="AR54" s="61"/>
      <c r="AS54" s="65"/>
      <c r="AT54" s="416">
        <f>SUM(O55:AP55)</f>
        <v>0</v>
      </c>
      <c r="AU54" s="384">
        <f>ROUNDDOWN(AT54/4,1)</f>
        <v>0</v>
      </c>
      <c r="AV54" s="384">
        <f>AT54+AQ55+AR55+AS55</f>
        <v>0</v>
      </c>
      <c r="AW54" s="388"/>
    </row>
    <row r="55" spans="2:49" s="36" customFormat="1" ht="15.75" customHeight="1">
      <c r="B55" s="453"/>
      <c r="C55" s="430"/>
      <c r="D55" s="431"/>
      <c r="E55" s="432"/>
      <c r="F55" s="430"/>
      <c r="G55" s="432"/>
      <c r="H55" s="433"/>
      <c r="I55" s="434"/>
      <c r="J55" s="434"/>
      <c r="K55" s="430"/>
      <c r="L55" s="431"/>
      <c r="M55" s="431"/>
      <c r="N55" s="435"/>
      <c r="O55" s="66">
        <f aca="true" t="shared" si="23" ref="O55:AS55">LOOKUP(O54,$C$82:$C$111,$J$82:$J$111)</f>
        <v>0</v>
      </c>
      <c r="P55" s="67">
        <f t="shared" si="23"/>
        <v>0</v>
      </c>
      <c r="Q55" s="67">
        <f t="shared" si="23"/>
        <v>0</v>
      </c>
      <c r="R55" s="67">
        <f t="shared" si="23"/>
        <v>0</v>
      </c>
      <c r="S55" s="67">
        <f t="shared" si="23"/>
        <v>0</v>
      </c>
      <c r="T55" s="67">
        <f t="shared" si="23"/>
        <v>0</v>
      </c>
      <c r="U55" s="68">
        <f t="shared" si="23"/>
        <v>0</v>
      </c>
      <c r="V55" s="69">
        <f t="shared" si="23"/>
        <v>0</v>
      </c>
      <c r="W55" s="67">
        <f t="shared" si="23"/>
        <v>0</v>
      </c>
      <c r="X55" s="67">
        <f t="shared" si="23"/>
        <v>0</v>
      </c>
      <c r="Y55" s="67">
        <f t="shared" si="23"/>
        <v>0</v>
      </c>
      <c r="Z55" s="67">
        <f t="shared" si="23"/>
        <v>0</v>
      </c>
      <c r="AA55" s="67">
        <f t="shared" si="23"/>
        <v>0</v>
      </c>
      <c r="AB55" s="70">
        <f t="shared" si="23"/>
        <v>0</v>
      </c>
      <c r="AC55" s="71">
        <f t="shared" si="23"/>
        <v>0</v>
      </c>
      <c r="AD55" s="67">
        <f t="shared" si="23"/>
        <v>0</v>
      </c>
      <c r="AE55" s="67">
        <f t="shared" si="23"/>
        <v>0</v>
      </c>
      <c r="AF55" s="67">
        <f t="shared" si="23"/>
        <v>0</v>
      </c>
      <c r="AG55" s="67">
        <f t="shared" si="23"/>
        <v>0</v>
      </c>
      <c r="AH55" s="67">
        <f t="shared" si="23"/>
        <v>0</v>
      </c>
      <c r="AI55" s="68">
        <f t="shared" si="23"/>
        <v>0</v>
      </c>
      <c r="AJ55" s="69">
        <f t="shared" si="23"/>
        <v>0</v>
      </c>
      <c r="AK55" s="67">
        <f t="shared" si="23"/>
        <v>0</v>
      </c>
      <c r="AL55" s="67">
        <f t="shared" si="23"/>
        <v>0</v>
      </c>
      <c r="AM55" s="67">
        <f t="shared" si="23"/>
        <v>0</v>
      </c>
      <c r="AN55" s="67">
        <f t="shared" si="23"/>
        <v>0</v>
      </c>
      <c r="AO55" s="67">
        <f t="shared" si="23"/>
        <v>0</v>
      </c>
      <c r="AP55" s="70">
        <f t="shared" si="23"/>
        <v>0</v>
      </c>
      <c r="AQ55" s="71">
        <f t="shared" si="23"/>
        <v>0</v>
      </c>
      <c r="AR55" s="67">
        <f t="shared" si="23"/>
        <v>0</v>
      </c>
      <c r="AS55" s="72">
        <f t="shared" si="23"/>
        <v>0</v>
      </c>
      <c r="AT55" s="416"/>
      <c r="AU55" s="384"/>
      <c r="AV55" s="384"/>
      <c r="AW55" s="417"/>
    </row>
    <row r="56" spans="2:49" s="36" customFormat="1" ht="15.75" customHeight="1">
      <c r="B56" s="453"/>
      <c r="C56" s="418"/>
      <c r="D56" s="419"/>
      <c r="E56" s="420"/>
      <c r="F56" s="418"/>
      <c r="G56" s="420"/>
      <c r="H56" s="424"/>
      <c r="I56" s="426" t="s">
        <v>83</v>
      </c>
      <c r="J56" s="426" t="s">
        <v>84</v>
      </c>
      <c r="K56" s="418"/>
      <c r="L56" s="419"/>
      <c r="M56" s="419"/>
      <c r="N56" s="428"/>
      <c r="O56" s="60"/>
      <c r="P56" s="61"/>
      <c r="Q56" s="61"/>
      <c r="R56" s="61"/>
      <c r="S56" s="61"/>
      <c r="T56" s="61"/>
      <c r="U56" s="62"/>
      <c r="V56" s="63"/>
      <c r="W56" s="61"/>
      <c r="X56" s="61"/>
      <c r="Y56" s="61"/>
      <c r="Z56" s="61"/>
      <c r="AA56" s="61"/>
      <c r="AB56" s="64"/>
      <c r="AC56" s="60"/>
      <c r="AD56" s="61"/>
      <c r="AE56" s="61"/>
      <c r="AF56" s="61"/>
      <c r="AG56" s="61"/>
      <c r="AH56" s="61"/>
      <c r="AI56" s="62"/>
      <c r="AJ56" s="63"/>
      <c r="AK56" s="61"/>
      <c r="AL56" s="61"/>
      <c r="AM56" s="61"/>
      <c r="AN56" s="61"/>
      <c r="AO56" s="61"/>
      <c r="AP56" s="62"/>
      <c r="AQ56" s="63"/>
      <c r="AR56" s="61"/>
      <c r="AS56" s="65"/>
      <c r="AT56" s="416">
        <f>SUM(O57:AP57)</f>
        <v>0</v>
      </c>
      <c r="AU56" s="384">
        <f>ROUNDDOWN(AT56/4,1)</f>
        <v>0</v>
      </c>
      <c r="AV56" s="384">
        <f>AT56+AQ57+AR57+AS57</f>
        <v>0</v>
      </c>
      <c r="AW56" s="388"/>
    </row>
    <row r="57" spans="2:49" s="36" customFormat="1" ht="15.75" customHeight="1">
      <c r="B57" s="453"/>
      <c r="C57" s="430"/>
      <c r="D57" s="431"/>
      <c r="E57" s="432"/>
      <c r="F57" s="430"/>
      <c r="G57" s="432"/>
      <c r="H57" s="433"/>
      <c r="I57" s="434"/>
      <c r="J57" s="434"/>
      <c r="K57" s="430"/>
      <c r="L57" s="431"/>
      <c r="M57" s="431"/>
      <c r="N57" s="435"/>
      <c r="O57" s="66">
        <f aca="true" t="shared" si="24" ref="O57:AS57">LOOKUP(O56,$C$82:$C$111,$J$82:$J$111)</f>
        <v>0</v>
      </c>
      <c r="P57" s="67">
        <f t="shared" si="24"/>
        <v>0</v>
      </c>
      <c r="Q57" s="67">
        <f t="shared" si="24"/>
        <v>0</v>
      </c>
      <c r="R57" s="67">
        <f t="shared" si="24"/>
        <v>0</v>
      </c>
      <c r="S57" s="67">
        <f t="shared" si="24"/>
        <v>0</v>
      </c>
      <c r="T57" s="67">
        <f t="shared" si="24"/>
        <v>0</v>
      </c>
      <c r="U57" s="68">
        <f t="shared" si="24"/>
        <v>0</v>
      </c>
      <c r="V57" s="69">
        <f t="shared" si="24"/>
        <v>0</v>
      </c>
      <c r="W57" s="67">
        <f t="shared" si="24"/>
        <v>0</v>
      </c>
      <c r="X57" s="67">
        <f t="shared" si="24"/>
        <v>0</v>
      </c>
      <c r="Y57" s="67">
        <f t="shared" si="24"/>
        <v>0</v>
      </c>
      <c r="Z57" s="67">
        <f t="shared" si="24"/>
        <v>0</v>
      </c>
      <c r="AA57" s="67">
        <f t="shared" si="24"/>
        <v>0</v>
      </c>
      <c r="AB57" s="70">
        <f t="shared" si="24"/>
        <v>0</v>
      </c>
      <c r="AC57" s="71">
        <f t="shared" si="24"/>
        <v>0</v>
      </c>
      <c r="AD57" s="67">
        <f t="shared" si="24"/>
        <v>0</v>
      </c>
      <c r="AE57" s="67">
        <f t="shared" si="24"/>
        <v>0</v>
      </c>
      <c r="AF57" s="67">
        <f t="shared" si="24"/>
        <v>0</v>
      </c>
      <c r="AG57" s="67">
        <f t="shared" si="24"/>
        <v>0</v>
      </c>
      <c r="AH57" s="67">
        <f t="shared" si="24"/>
        <v>0</v>
      </c>
      <c r="AI57" s="68">
        <f t="shared" si="24"/>
        <v>0</v>
      </c>
      <c r="AJ57" s="69">
        <f t="shared" si="24"/>
        <v>0</v>
      </c>
      <c r="AK57" s="67">
        <f t="shared" si="24"/>
        <v>0</v>
      </c>
      <c r="AL57" s="67">
        <f t="shared" si="24"/>
        <v>0</v>
      </c>
      <c r="AM57" s="67">
        <f t="shared" si="24"/>
        <v>0</v>
      </c>
      <c r="AN57" s="67">
        <f t="shared" si="24"/>
        <v>0</v>
      </c>
      <c r="AO57" s="67">
        <f t="shared" si="24"/>
        <v>0</v>
      </c>
      <c r="AP57" s="70">
        <f t="shared" si="24"/>
        <v>0</v>
      </c>
      <c r="AQ57" s="71">
        <f t="shared" si="24"/>
        <v>0</v>
      </c>
      <c r="AR57" s="67">
        <f t="shared" si="24"/>
        <v>0</v>
      </c>
      <c r="AS57" s="72">
        <f t="shared" si="24"/>
        <v>0</v>
      </c>
      <c r="AT57" s="416"/>
      <c r="AU57" s="384"/>
      <c r="AV57" s="384"/>
      <c r="AW57" s="417"/>
    </row>
    <row r="58" spans="2:49" s="36" customFormat="1" ht="15.75" customHeight="1">
      <c r="B58" s="453"/>
      <c r="C58" s="418"/>
      <c r="D58" s="419"/>
      <c r="E58" s="420"/>
      <c r="F58" s="418"/>
      <c r="G58" s="420"/>
      <c r="H58" s="424"/>
      <c r="I58" s="426" t="s">
        <v>83</v>
      </c>
      <c r="J58" s="426" t="s">
        <v>84</v>
      </c>
      <c r="K58" s="418"/>
      <c r="L58" s="419"/>
      <c r="M58" s="419"/>
      <c r="N58" s="428"/>
      <c r="O58" s="60"/>
      <c r="P58" s="61"/>
      <c r="Q58" s="61"/>
      <c r="R58" s="61"/>
      <c r="S58" s="61"/>
      <c r="T58" s="61"/>
      <c r="U58" s="62"/>
      <c r="V58" s="63"/>
      <c r="W58" s="61"/>
      <c r="X58" s="61"/>
      <c r="Y58" s="61"/>
      <c r="Z58" s="61"/>
      <c r="AA58" s="61"/>
      <c r="AB58" s="64"/>
      <c r="AC58" s="60"/>
      <c r="AD58" s="61"/>
      <c r="AE58" s="61"/>
      <c r="AF58" s="61"/>
      <c r="AG58" s="61"/>
      <c r="AH58" s="61"/>
      <c r="AI58" s="62"/>
      <c r="AJ58" s="63"/>
      <c r="AK58" s="61"/>
      <c r="AL58" s="61"/>
      <c r="AM58" s="61"/>
      <c r="AN58" s="61"/>
      <c r="AO58" s="61"/>
      <c r="AP58" s="62"/>
      <c r="AQ58" s="63"/>
      <c r="AR58" s="61"/>
      <c r="AS58" s="65"/>
      <c r="AT58" s="448">
        <f>SUM(O59:AP59)</f>
        <v>0</v>
      </c>
      <c r="AU58" s="384">
        <f>ROUNDDOWN(AT58/4,1)</f>
        <v>0</v>
      </c>
      <c r="AV58" s="450">
        <f>AT58+AQ59+AR59+AS59</f>
        <v>0</v>
      </c>
      <c r="AW58" s="388"/>
    </row>
    <row r="59" spans="2:49" s="36" customFormat="1" ht="15.75" customHeight="1" thickBot="1">
      <c r="B59" s="453"/>
      <c r="C59" s="445"/>
      <c r="D59" s="446"/>
      <c r="E59" s="463"/>
      <c r="F59" s="445"/>
      <c r="G59" s="463"/>
      <c r="H59" s="464"/>
      <c r="I59" s="465"/>
      <c r="J59" s="465"/>
      <c r="K59" s="445"/>
      <c r="L59" s="446"/>
      <c r="M59" s="446"/>
      <c r="N59" s="447"/>
      <c r="O59" s="73">
        <f aca="true" t="shared" si="25" ref="O59:AS59">LOOKUP(O58,$C$82:$C$111,$J$82:$J$111)</f>
        <v>0</v>
      </c>
      <c r="P59" s="74">
        <f t="shared" si="25"/>
        <v>0</v>
      </c>
      <c r="Q59" s="74">
        <f t="shared" si="25"/>
        <v>0</v>
      </c>
      <c r="R59" s="74">
        <f t="shared" si="25"/>
        <v>0</v>
      </c>
      <c r="S59" s="74">
        <f t="shared" si="25"/>
        <v>0</v>
      </c>
      <c r="T59" s="74">
        <f t="shared" si="25"/>
        <v>0</v>
      </c>
      <c r="U59" s="75">
        <f t="shared" si="25"/>
        <v>0</v>
      </c>
      <c r="V59" s="76">
        <f t="shared" si="25"/>
        <v>0</v>
      </c>
      <c r="W59" s="74">
        <f t="shared" si="25"/>
        <v>0</v>
      </c>
      <c r="X59" s="74">
        <f t="shared" si="25"/>
        <v>0</v>
      </c>
      <c r="Y59" s="74">
        <f t="shared" si="25"/>
        <v>0</v>
      </c>
      <c r="Z59" s="74">
        <f t="shared" si="25"/>
        <v>0</v>
      </c>
      <c r="AA59" s="74">
        <f t="shared" si="25"/>
        <v>0</v>
      </c>
      <c r="AB59" s="77">
        <f t="shared" si="25"/>
        <v>0</v>
      </c>
      <c r="AC59" s="78">
        <f t="shared" si="25"/>
        <v>0</v>
      </c>
      <c r="AD59" s="74">
        <f t="shared" si="25"/>
        <v>0</v>
      </c>
      <c r="AE59" s="74">
        <f t="shared" si="25"/>
        <v>0</v>
      </c>
      <c r="AF59" s="74">
        <f t="shared" si="25"/>
        <v>0</v>
      </c>
      <c r="AG59" s="74">
        <f t="shared" si="25"/>
        <v>0</v>
      </c>
      <c r="AH59" s="74">
        <f t="shared" si="25"/>
        <v>0</v>
      </c>
      <c r="AI59" s="75">
        <f t="shared" si="25"/>
        <v>0</v>
      </c>
      <c r="AJ59" s="76">
        <f t="shared" si="25"/>
        <v>0</v>
      </c>
      <c r="AK59" s="74">
        <f t="shared" si="25"/>
        <v>0</v>
      </c>
      <c r="AL59" s="74">
        <f t="shared" si="25"/>
        <v>0</v>
      </c>
      <c r="AM59" s="74">
        <f t="shared" si="25"/>
        <v>0</v>
      </c>
      <c r="AN59" s="74">
        <f t="shared" si="25"/>
        <v>0</v>
      </c>
      <c r="AO59" s="74">
        <f t="shared" si="25"/>
        <v>0</v>
      </c>
      <c r="AP59" s="77">
        <f t="shared" si="25"/>
        <v>0</v>
      </c>
      <c r="AQ59" s="78">
        <f t="shared" si="25"/>
        <v>0</v>
      </c>
      <c r="AR59" s="74">
        <f t="shared" si="25"/>
        <v>0</v>
      </c>
      <c r="AS59" s="79">
        <f t="shared" si="25"/>
        <v>0</v>
      </c>
      <c r="AT59" s="448"/>
      <c r="AU59" s="449"/>
      <c r="AV59" s="450"/>
      <c r="AW59" s="451"/>
    </row>
    <row r="60" spans="2:49" s="36" customFormat="1" ht="15.75" customHeight="1" thickTop="1">
      <c r="B60" s="452" t="s">
        <v>90</v>
      </c>
      <c r="C60" s="455" t="s">
        <v>86</v>
      </c>
      <c r="D60" s="456"/>
      <c r="E60" s="457"/>
      <c r="F60" s="437"/>
      <c r="G60" s="461"/>
      <c r="H60" s="462"/>
      <c r="I60" s="436" t="s">
        <v>87</v>
      </c>
      <c r="J60" s="436" t="s">
        <v>88</v>
      </c>
      <c r="K60" s="437"/>
      <c r="L60" s="438"/>
      <c r="M60" s="438"/>
      <c r="N60" s="439"/>
      <c r="O60" s="80"/>
      <c r="P60" s="81"/>
      <c r="Q60" s="81"/>
      <c r="R60" s="81"/>
      <c r="S60" s="81"/>
      <c r="T60" s="81"/>
      <c r="U60" s="82"/>
      <c r="V60" s="83"/>
      <c r="W60" s="81"/>
      <c r="X60" s="81"/>
      <c r="Y60" s="81"/>
      <c r="Z60" s="81"/>
      <c r="AA60" s="81"/>
      <c r="AB60" s="84"/>
      <c r="AC60" s="80"/>
      <c r="AD60" s="81"/>
      <c r="AE60" s="81"/>
      <c r="AF60" s="81"/>
      <c r="AG60" s="81"/>
      <c r="AH60" s="81"/>
      <c r="AI60" s="82"/>
      <c r="AJ60" s="83"/>
      <c r="AK60" s="81"/>
      <c r="AL60" s="81"/>
      <c r="AM60" s="81"/>
      <c r="AN60" s="81"/>
      <c r="AO60" s="81"/>
      <c r="AP60" s="82"/>
      <c r="AQ60" s="83"/>
      <c r="AR60" s="81"/>
      <c r="AS60" s="85"/>
      <c r="AT60" s="440">
        <f>SUM(O61:AP61)</f>
        <v>0</v>
      </c>
      <c r="AU60" s="442">
        <f>ROUNDDOWN(AT60/4,1)</f>
        <v>0</v>
      </c>
      <c r="AV60" s="443">
        <f>AT60+AQ61+AR61+AS61</f>
        <v>0</v>
      </c>
      <c r="AW60" s="444"/>
    </row>
    <row r="61" spans="2:49" s="36" customFormat="1" ht="15.75" customHeight="1">
      <c r="B61" s="453"/>
      <c r="C61" s="458"/>
      <c r="D61" s="459"/>
      <c r="E61" s="460"/>
      <c r="F61" s="430"/>
      <c r="G61" s="432"/>
      <c r="H61" s="433"/>
      <c r="I61" s="434"/>
      <c r="J61" s="434"/>
      <c r="K61" s="430"/>
      <c r="L61" s="431"/>
      <c r="M61" s="431"/>
      <c r="N61" s="435"/>
      <c r="O61" s="66">
        <f aca="true" t="shared" si="26" ref="O61:AS61">LOOKUP(O60,$C$82:$C$111,$J$82:$J$111)</f>
        <v>0</v>
      </c>
      <c r="P61" s="67">
        <f t="shared" si="26"/>
        <v>0</v>
      </c>
      <c r="Q61" s="67">
        <f t="shared" si="26"/>
        <v>0</v>
      </c>
      <c r="R61" s="67">
        <f t="shared" si="26"/>
        <v>0</v>
      </c>
      <c r="S61" s="67">
        <f t="shared" si="26"/>
        <v>0</v>
      </c>
      <c r="T61" s="67">
        <f t="shared" si="26"/>
        <v>0</v>
      </c>
      <c r="U61" s="68">
        <f t="shared" si="26"/>
        <v>0</v>
      </c>
      <c r="V61" s="69">
        <f t="shared" si="26"/>
        <v>0</v>
      </c>
      <c r="W61" s="67">
        <f t="shared" si="26"/>
        <v>0</v>
      </c>
      <c r="X61" s="67">
        <f t="shared" si="26"/>
        <v>0</v>
      </c>
      <c r="Y61" s="67">
        <f t="shared" si="26"/>
        <v>0</v>
      </c>
      <c r="Z61" s="67">
        <f t="shared" si="26"/>
        <v>0</v>
      </c>
      <c r="AA61" s="67">
        <f t="shared" si="26"/>
        <v>0</v>
      </c>
      <c r="AB61" s="70">
        <f t="shared" si="26"/>
        <v>0</v>
      </c>
      <c r="AC61" s="71">
        <f t="shared" si="26"/>
        <v>0</v>
      </c>
      <c r="AD61" s="67">
        <f t="shared" si="26"/>
        <v>0</v>
      </c>
      <c r="AE61" s="67">
        <f t="shared" si="26"/>
        <v>0</v>
      </c>
      <c r="AF61" s="67">
        <f t="shared" si="26"/>
        <v>0</v>
      </c>
      <c r="AG61" s="67">
        <f t="shared" si="26"/>
        <v>0</v>
      </c>
      <c r="AH61" s="67">
        <f t="shared" si="26"/>
        <v>0</v>
      </c>
      <c r="AI61" s="68">
        <f t="shared" si="26"/>
        <v>0</v>
      </c>
      <c r="AJ61" s="69">
        <f t="shared" si="26"/>
        <v>0</v>
      </c>
      <c r="AK61" s="67">
        <f t="shared" si="26"/>
        <v>0</v>
      </c>
      <c r="AL61" s="67">
        <f t="shared" si="26"/>
        <v>0</v>
      </c>
      <c r="AM61" s="67">
        <f t="shared" si="26"/>
        <v>0</v>
      </c>
      <c r="AN61" s="67">
        <f t="shared" si="26"/>
        <v>0</v>
      </c>
      <c r="AO61" s="67">
        <f t="shared" si="26"/>
        <v>0</v>
      </c>
      <c r="AP61" s="70">
        <f t="shared" si="26"/>
        <v>0</v>
      </c>
      <c r="AQ61" s="71">
        <f t="shared" si="26"/>
        <v>0</v>
      </c>
      <c r="AR61" s="67">
        <f t="shared" si="26"/>
        <v>0</v>
      </c>
      <c r="AS61" s="72">
        <f t="shared" si="26"/>
        <v>0</v>
      </c>
      <c r="AT61" s="441"/>
      <c r="AU61" s="384"/>
      <c r="AV61" s="442"/>
      <c r="AW61" s="417"/>
    </row>
    <row r="62" spans="2:49" s="36" customFormat="1" ht="15.75" customHeight="1">
      <c r="B62" s="453"/>
      <c r="C62" s="418"/>
      <c r="D62" s="419"/>
      <c r="E62" s="420"/>
      <c r="F62" s="418"/>
      <c r="G62" s="420"/>
      <c r="H62" s="424"/>
      <c r="I62" s="426" t="s">
        <v>83</v>
      </c>
      <c r="J62" s="426" t="s">
        <v>84</v>
      </c>
      <c r="K62" s="418"/>
      <c r="L62" s="419"/>
      <c r="M62" s="419"/>
      <c r="N62" s="428"/>
      <c r="O62" s="60"/>
      <c r="P62" s="61"/>
      <c r="Q62" s="61"/>
      <c r="R62" s="61"/>
      <c r="S62" s="61"/>
      <c r="T62" s="61"/>
      <c r="U62" s="62"/>
      <c r="V62" s="63"/>
      <c r="W62" s="61"/>
      <c r="X62" s="61"/>
      <c r="Y62" s="61"/>
      <c r="Z62" s="61"/>
      <c r="AA62" s="61"/>
      <c r="AB62" s="64"/>
      <c r="AC62" s="60"/>
      <c r="AD62" s="61"/>
      <c r="AE62" s="61"/>
      <c r="AF62" s="61"/>
      <c r="AG62" s="61"/>
      <c r="AH62" s="61"/>
      <c r="AI62" s="62"/>
      <c r="AJ62" s="63"/>
      <c r="AK62" s="61"/>
      <c r="AL62" s="61"/>
      <c r="AM62" s="61"/>
      <c r="AN62" s="61"/>
      <c r="AO62" s="61"/>
      <c r="AP62" s="62"/>
      <c r="AQ62" s="63"/>
      <c r="AR62" s="61"/>
      <c r="AS62" s="65"/>
      <c r="AT62" s="416">
        <f>SUM(O63:AP63)</f>
        <v>0</v>
      </c>
      <c r="AU62" s="384">
        <f>ROUNDDOWN(AT62/4,1)</f>
        <v>0</v>
      </c>
      <c r="AV62" s="384">
        <f>AT62+AQ63+AR63+AS63</f>
        <v>0</v>
      </c>
      <c r="AW62" s="388"/>
    </row>
    <row r="63" spans="2:49" s="36" customFormat="1" ht="15.75" customHeight="1">
      <c r="B63" s="453"/>
      <c r="C63" s="430"/>
      <c r="D63" s="431"/>
      <c r="E63" s="432"/>
      <c r="F63" s="430"/>
      <c r="G63" s="432"/>
      <c r="H63" s="433"/>
      <c r="I63" s="434"/>
      <c r="J63" s="434"/>
      <c r="K63" s="430"/>
      <c r="L63" s="431"/>
      <c r="M63" s="431"/>
      <c r="N63" s="435"/>
      <c r="O63" s="66">
        <f aca="true" t="shared" si="27" ref="O63:AS63">LOOKUP(O62,$C$82:$C$111,$J$82:$J$111)</f>
        <v>0</v>
      </c>
      <c r="P63" s="67">
        <f t="shared" si="27"/>
        <v>0</v>
      </c>
      <c r="Q63" s="67">
        <f t="shared" si="27"/>
        <v>0</v>
      </c>
      <c r="R63" s="67">
        <f t="shared" si="27"/>
        <v>0</v>
      </c>
      <c r="S63" s="67">
        <f t="shared" si="27"/>
        <v>0</v>
      </c>
      <c r="T63" s="67">
        <f t="shared" si="27"/>
        <v>0</v>
      </c>
      <c r="U63" s="68">
        <f t="shared" si="27"/>
        <v>0</v>
      </c>
      <c r="V63" s="69">
        <f t="shared" si="27"/>
        <v>0</v>
      </c>
      <c r="W63" s="67">
        <f t="shared" si="27"/>
        <v>0</v>
      </c>
      <c r="X63" s="67">
        <f t="shared" si="27"/>
        <v>0</v>
      </c>
      <c r="Y63" s="67">
        <f t="shared" si="27"/>
        <v>0</v>
      </c>
      <c r="Z63" s="67">
        <f t="shared" si="27"/>
        <v>0</v>
      </c>
      <c r="AA63" s="67">
        <f t="shared" si="27"/>
        <v>0</v>
      </c>
      <c r="AB63" s="70">
        <f t="shared" si="27"/>
        <v>0</v>
      </c>
      <c r="AC63" s="71">
        <f t="shared" si="27"/>
        <v>0</v>
      </c>
      <c r="AD63" s="67">
        <f t="shared" si="27"/>
        <v>0</v>
      </c>
      <c r="AE63" s="67">
        <f t="shared" si="27"/>
        <v>0</v>
      </c>
      <c r="AF63" s="67">
        <f t="shared" si="27"/>
        <v>0</v>
      </c>
      <c r="AG63" s="67">
        <f t="shared" si="27"/>
        <v>0</v>
      </c>
      <c r="AH63" s="67">
        <f t="shared" si="27"/>
        <v>0</v>
      </c>
      <c r="AI63" s="68">
        <f t="shared" si="27"/>
        <v>0</v>
      </c>
      <c r="AJ63" s="69">
        <f t="shared" si="27"/>
        <v>0</v>
      </c>
      <c r="AK63" s="67">
        <f t="shared" si="27"/>
        <v>0</v>
      </c>
      <c r="AL63" s="67">
        <f t="shared" si="27"/>
        <v>0</v>
      </c>
      <c r="AM63" s="67">
        <f t="shared" si="27"/>
        <v>0</v>
      </c>
      <c r="AN63" s="67">
        <f t="shared" si="27"/>
        <v>0</v>
      </c>
      <c r="AO63" s="67">
        <f t="shared" si="27"/>
        <v>0</v>
      </c>
      <c r="AP63" s="70">
        <f t="shared" si="27"/>
        <v>0</v>
      </c>
      <c r="AQ63" s="71">
        <f t="shared" si="27"/>
        <v>0</v>
      </c>
      <c r="AR63" s="67">
        <f t="shared" si="27"/>
        <v>0</v>
      </c>
      <c r="AS63" s="72">
        <f t="shared" si="27"/>
        <v>0</v>
      </c>
      <c r="AT63" s="416"/>
      <c r="AU63" s="384"/>
      <c r="AV63" s="384"/>
      <c r="AW63" s="417"/>
    </row>
    <row r="64" spans="2:49" s="36" customFormat="1" ht="15.75" customHeight="1">
      <c r="B64" s="453"/>
      <c r="C64" s="418"/>
      <c r="D64" s="419"/>
      <c r="E64" s="420"/>
      <c r="F64" s="418"/>
      <c r="G64" s="420"/>
      <c r="H64" s="424"/>
      <c r="I64" s="426" t="s">
        <v>83</v>
      </c>
      <c r="J64" s="426" t="s">
        <v>84</v>
      </c>
      <c r="K64" s="418"/>
      <c r="L64" s="419"/>
      <c r="M64" s="419"/>
      <c r="N64" s="428"/>
      <c r="O64" s="60"/>
      <c r="P64" s="61"/>
      <c r="Q64" s="61"/>
      <c r="R64" s="61"/>
      <c r="S64" s="61"/>
      <c r="T64" s="61"/>
      <c r="U64" s="62"/>
      <c r="V64" s="63"/>
      <c r="W64" s="61"/>
      <c r="X64" s="61"/>
      <c r="Y64" s="61"/>
      <c r="Z64" s="61"/>
      <c r="AA64" s="61"/>
      <c r="AB64" s="64"/>
      <c r="AC64" s="60"/>
      <c r="AD64" s="61"/>
      <c r="AE64" s="61"/>
      <c r="AF64" s="61"/>
      <c r="AG64" s="61"/>
      <c r="AH64" s="61"/>
      <c r="AI64" s="62"/>
      <c r="AJ64" s="63"/>
      <c r="AK64" s="61"/>
      <c r="AL64" s="61"/>
      <c r="AM64" s="61"/>
      <c r="AN64" s="61"/>
      <c r="AO64" s="61"/>
      <c r="AP64" s="62"/>
      <c r="AQ64" s="63"/>
      <c r="AR64" s="61"/>
      <c r="AS64" s="65"/>
      <c r="AT64" s="416">
        <f>SUM(O65:AP65)</f>
        <v>0</v>
      </c>
      <c r="AU64" s="384">
        <f>ROUNDDOWN(AT64/4,1)</f>
        <v>0</v>
      </c>
      <c r="AV64" s="384">
        <f>AT64+AQ65+AR65+AS65</f>
        <v>0</v>
      </c>
      <c r="AW64" s="388"/>
    </row>
    <row r="65" spans="2:49" s="36" customFormat="1" ht="15.75" customHeight="1">
      <c r="B65" s="453"/>
      <c r="C65" s="430"/>
      <c r="D65" s="431"/>
      <c r="E65" s="432"/>
      <c r="F65" s="430"/>
      <c r="G65" s="432"/>
      <c r="H65" s="433"/>
      <c r="I65" s="434"/>
      <c r="J65" s="434"/>
      <c r="K65" s="430"/>
      <c r="L65" s="431"/>
      <c r="M65" s="431"/>
      <c r="N65" s="435"/>
      <c r="O65" s="66">
        <f aca="true" t="shared" si="28" ref="O65:AS65">LOOKUP(O64,$C$82:$C$111,$J$82:$J$111)</f>
        <v>0</v>
      </c>
      <c r="P65" s="67">
        <f t="shared" si="28"/>
        <v>0</v>
      </c>
      <c r="Q65" s="67">
        <f t="shared" si="28"/>
        <v>0</v>
      </c>
      <c r="R65" s="67">
        <f t="shared" si="28"/>
        <v>0</v>
      </c>
      <c r="S65" s="67">
        <f t="shared" si="28"/>
        <v>0</v>
      </c>
      <c r="T65" s="67">
        <f t="shared" si="28"/>
        <v>0</v>
      </c>
      <c r="U65" s="68">
        <f t="shared" si="28"/>
        <v>0</v>
      </c>
      <c r="V65" s="69">
        <f t="shared" si="28"/>
        <v>0</v>
      </c>
      <c r="W65" s="67">
        <f t="shared" si="28"/>
        <v>0</v>
      </c>
      <c r="X65" s="67">
        <f t="shared" si="28"/>
        <v>0</v>
      </c>
      <c r="Y65" s="67">
        <f t="shared" si="28"/>
        <v>0</v>
      </c>
      <c r="Z65" s="67">
        <f t="shared" si="28"/>
        <v>0</v>
      </c>
      <c r="AA65" s="67">
        <f t="shared" si="28"/>
        <v>0</v>
      </c>
      <c r="AB65" s="70">
        <f t="shared" si="28"/>
        <v>0</v>
      </c>
      <c r="AC65" s="71">
        <f t="shared" si="28"/>
        <v>0</v>
      </c>
      <c r="AD65" s="67">
        <f t="shared" si="28"/>
        <v>0</v>
      </c>
      <c r="AE65" s="67">
        <f t="shared" si="28"/>
        <v>0</v>
      </c>
      <c r="AF65" s="67">
        <f t="shared" si="28"/>
        <v>0</v>
      </c>
      <c r="AG65" s="67">
        <f t="shared" si="28"/>
        <v>0</v>
      </c>
      <c r="AH65" s="67">
        <f t="shared" si="28"/>
        <v>0</v>
      </c>
      <c r="AI65" s="68">
        <f t="shared" si="28"/>
        <v>0</v>
      </c>
      <c r="AJ65" s="69">
        <f t="shared" si="28"/>
        <v>0</v>
      </c>
      <c r="AK65" s="67">
        <f t="shared" si="28"/>
        <v>0</v>
      </c>
      <c r="AL65" s="67">
        <f t="shared" si="28"/>
        <v>0</v>
      </c>
      <c r="AM65" s="67">
        <f t="shared" si="28"/>
        <v>0</v>
      </c>
      <c r="AN65" s="67">
        <f t="shared" si="28"/>
        <v>0</v>
      </c>
      <c r="AO65" s="67">
        <f t="shared" si="28"/>
        <v>0</v>
      </c>
      <c r="AP65" s="70">
        <f t="shared" si="28"/>
        <v>0</v>
      </c>
      <c r="AQ65" s="71">
        <f t="shared" si="28"/>
        <v>0</v>
      </c>
      <c r="AR65" s="67">
        <f t="shared" si="28"/>
        <v>0</v>
      </c>
      <c r="AS65" s="72">
        <f t="shared" si="28"/>
        <v>0</v>
      </c>
      <c r="AT65" s="416"/>
      <c r="AU65" s="384"/>
      <c r="AV65" s="384"/>
      <c r="AW65" s="417"/>
    </row>
    <row r="66" spans="2:49" s="36" customFormat="1" ht="15.75" customHeight="1">
      <c r="B66" s="453"/>
      <c r="C66" s="418"/>
      <c r="D66" s="419"/>
      <c r="E66" s="420"/>
      <c r="F66" s="418"/>
      <c r="G66" s="420"/>
      <c r="H66" s="424"/>
      <c r="I66" s="426" t="s">
        <v>83</v>
      </c>
      <c r="J66" s="426" t="s">
        <v>84</v>
      </c>
      <c r="K66" s="418"/>
      <c r="L66" s="419"/>
      <c r="M66" s="419"/>
      <c r="N66" s="428"/>
      <c r="O66" s="60"/>
      <c r="P66" s="61"/>
      <c r="Q66" s="61"/>
      <c r="R66" s="61"/>
      <c r="S66" s="61"/>
      <c r="T66" s="61"/>
      <c r="U66" s="62"/>
      <c r="V66" s="63"/>
      <c r="W66" s="61"/>
      <c r="X66" s="61"/>
      <c r="Y66" s="61"/>
      <c r="Z66" s="61"/>
      <c r="AA66" s="61"/>
      <c r="AB66" s="64"/>
      <c r="AC66" s="60"/>
      <c r="AD66" s="61"/>
      <c r="AE66" s="61"/>
      <c r="AF66" s="61"/>
      <c r="AG66" s="61"/>
      <c r="AH66" s="61"/>
      <c r="AI66" s="62"/>
      <c r="AJ66" s="63"/>
      <c r="AK66" s="61"/>
      <c r="AL66" s="61"/>
      <c r="AM66" s="61"/>
      <c r="AN66" s="61"/>
      <c r="AO66" s="61"/>
      <c r="AP66" s="62"/>
      <c r="AQ66" s="63"/>
      <c r="AR66" s="61"/>
      <c r="AS66" s="65"/>
      <c r="AT66" s="416">
        <f>SUM(O67:AP67)</f>
        <v>0</v>
      </c>
      <c r="AU66" s="384">
        <f>ROUNDDOWN(AT66/4,1)</f>
        <v>0</v>
      </c>
      <c r="AV66" s="384">
        <f>AT66+AQ67+AR67+AS67</f>
        <v>0</v>
      </c>
      <c r="AW66" s="388"/>
    </row>
    <row r="67" spans="2:49" s="36" customFormat="1" ht="15.75" customHeight="1">
      <c r="B67" s="453"/>
      <c r="C67" s="430"/>
      <c r="D67" s="431"/>
      <c r="E67" s="432"/>
      <c r="F67" s="430"/>
      <c r="G67" s="432"/>
      <c r="H67" s="433"/>
      <c r="I67" s="434"/>
      <c r="J67" s="434"/>
      <c r="K67" s="430"/>
      <c r="L67" s="431"/>
      <c r="M67" s="431"/>
      <c r="N67" s="435"/>
      <c r="O67" s="66">
        <f aca="true" t="shared" si="29" ref="O67:AS67">LOOKUP(O66,$C$82:$C$111,$J$82:$J$111)</f>
        <v>0</v>
      </c>
      <c r="P67" s="67">
        <f t="shared" si="29"/>
        <v>0</v>
      </c>
      <c r="Q67" s="67">
        <f t="shared" si="29"/>
        <v>0</v>
      </c>
      <c r="R67" s="67">
        <f t="shared" si="29"/>
        <v>0</v>
      </c>
      <c r="S67" s="67">
        <f t="shared" si="29"/>
        <v>0</v>
      </c>
      <c r="T67" s="67">
        <f t="shared" si="29"/>
        <v>0</v>
      </c>
      <c r="U67" s="68">
        <f t="shared" si="29"/>
        <v>0</v>
      </c>
      <c r="V67" s="69">
        <f t="shared" si="29"/>
        <v>0</v>
      </c>
      <c r="W67" s="67">
        <f t="shared" si="29"/>
        <v>0</v>
      </c>
      <c r="X67" s="67">
        <f t="shared" si="29"/>
        <v>0</v>
      </c>
      <c r="Y67" s="67">
        <f t="shared" si="29"/>
        <v>0</v>
      </c>
      <c r="Z67" s="67">
        <f t="shared" si="29"/>
        <v>0</v>
      </c>
      <c r="AA67" s="67">
        <f t="shared" si="29"/>
        <v>0</v>
      </c>
      <c r="AB67" s="70">
        <f t="shared" si="29"/>
        <v>0</v>
      </c>
      <c r="AC67" s="71">
        <f t="shared" si="29"/>
        <v>0</v>
      </c>
      <c r="AD67" s="67">
        <f t="shared" si="29"/>
        <v>0</v>
      </c>
      <c r="AE67" s="67">
        <f t="shared" si="29"/>
        <v>0</v>
      </c>
      <c r="AF67" s="67">
        <f t="shared" si="29"/>
        <v>0</v>
      </c>
      <c r="AG67" s="67">
        <f t="shared" si="29"/>
        <v>0</v>
      </c>
      <c r="AH67" s="67">
        <f t="shared" si="29"/>
        <v>0</v>
      </c>
      <c r="AI67" s="68">
        <f t="shared" si="29"/>
        <v>0</v>
      </c>
      <c r="AJ67" s="69">
        <f t="shared" si="29"/>
        <v>0</v>
      </c>
      <c r="AK67" s="67">
        <f t="shared" si="29"/>
        <v>0</v>
      </c>
      <c r="AL67" s="67">
        <f t="shared" si="29"/>
        <v>0</v>
      </c>
      <c r="AM67" s="67">
        <f t="shared" si="29"/>
        <v>0</v>
      </c>
      <c r="AN67" s="67">
        <f t="shared" si="29"/>
        <v>0</v>
      </c>
      <c r="AO67" s="67">
        <f t="shared" si="29"/>
        <v>0</v>
      </c>
      <c r="AP67" s="70">
        <f t="shared" si="29"/>
        <v>0</v>
      </c>
      <c r="AQ67" s="71">
        <f t="shared" si="29"/>
        <v>0</v>
      </c>
      <c r="AR67" s="67">
        <f t="shared" si="29"/>
        <v>0</v>
      </c>
      <c r="AS67" s="72">
        <f t="shared" si="29"/>
        <v>0</v>
      </c>
      <c r="AT67" s="416"/>
      <c r="AU67" s="384"/>
      <c r="AV67" s="384"/>
      <c r="AW67" s="417"/>
    </row>
    <row r="68" spans="2:49" s="36" customFormat="1" ht="15.75" customHeight="1">
      <c r="B68" s="453"/>
      <c r="C68" s="418"/>
      <c r="D68" s="419"/>
      <c r="E68" s="420"/>
      <c r="F68" s="418"/>
      <c r="G68" s="420"/>
      <c r="H68" s="424"/>
      <c r="I68" s="426" t="s">
        <v>83</v>
      </c>
      <c r="J68" s="426" t="s">
        <v>84</v>
      </c>
      <c r="K68" s="418"/>
      <c r="L68" s="419"/>
      <c r="M68" s="419"/>
      <c r="N68" s="428"/>
      <c r="O68" s="60"/>
      <c r="P68" s="61"/>
      <c r="Q68" s="61"/>
      <c r="R68" s="61"/>
      <c r="S68" s="61"/>
      <c r="T68" s="61"/>
      <c r="U68" s="62"/>
      <c r="V68" s="63"/>
      <c r="W68" s="61"/>
      <c r="X68" s="61"/>
      <c r="Y68" s="61"/>
      <c r="Z68" s="61"/>
      <c r="AA68" s="61"/>
      <c r="AB68" s="64"/>
      <c r="AC68" s="60"/>
      <c r="AD68" s="61"/>
      <c r="AE68" s="61"/>
      <c r="AF68" s="61"/>
      <c r="AG68" s="61"/>
      <c r="AH68" s="61"/>
      <c r="AI68" s="62"/>
      <c r="AJ68" s="63"/>
      <c r="AK68" s="61"/>
      <c r="AL68" s="61"/>
      <c r="AM68" s="61"/>
      <c r="AN68" s="61"/>
      <c r="AO68" s="61"/>
      <c r="AP68" s="62"/>
      <c r="AQ68" s="63"/>
      <c r="AR68" s="61"/>
      <c r="AS68" s="65"/>
      <c r="AT68" s="416">
        <f>SUM(O69:AP69)</f>
        <v>0</v>
      </c>
      <c r="AU68" s="384">
        <f>ROUNDDOWN(AT68/4,1)</f>
        <v>0</v>
      </c>
      <c r="AV68" s="384">
        <f>AT68+AQ69+AR69+AS69</f>
        <v>0</v>
      </c>
      <c r="AW68" s="388"/>
    </row>
    <row r="69" spans="2:49" s="36" customFormat="1" ht="15.75" customHeight="1">
      <c r="B69" s="453"/>
      <c r="C69" s="430"/>
      <c r="D69" s="431"/>
      <c r="E69" s="432"/>
      <c r="F69" s="430"/>
      <c r="G69" s="432"/>
      <c r="H69" s="433"/>
      <c r="I69" s="434"/>
      <c r="J69" s="434"/>
      <c r="K69" s="430"/>
      <c r="L69" s="431"/>
      <c r="M69" s="431"/>
      <c r="N69" s="435"/>
      <c r="O69" s="66">
        <f aca="true" t="shared" si="30" ref="O69:AS69">LOOKUP(O68,$C$82:$C$111,$J$82:$J$111)</f>
        <v>0</v>
      </c>
      <c r="P69" s="67">
        <f t="shared" si="30"/>
        <v>0</v>
      </c>
      <c r="Q69" s="67">
        <f t="shared" si="30"/>
        <v>0</v>
      </c>
      <c r="R69" s="67">
        <f t="shared" si="30"/>
        <v>0</v>
      </c>
      <c r="S69" s="67">
        <f t="shared" si="30"/>
        <v>0</v>
      </c>
      <c r="T69" s="67">
        <f t="shared" si="30"/>
        <v>0</v>
      </c>
      <c r="U69" s="68">
        <f t="shared" si="30"/>
        <v>0</v>
      </c>
      <c r="V69" s="69">
        <f t="shared" si="30"/>
        <v>0</v>
      </c>
      <c r="W69" s="67">
        <f t="shared" si="30"/>
        <v>0</v>
      </c>
      <c r="X69" s="67">
        <f t="shared" si="30"/>
        <v>0</v>
      </c>
      <c r="Y69" s="67">
        <f t="shared" si="30"/>
        <v>0</v>
      </c>
      <c r="Z69" s="67">
        <f t="shared" si="30"/>
        <v>0</v>
      </c>
      <c r="AA69" s="67">
        <f t="shared" si="30"/>
        <v>0</v>
      </c>
      <c r="AB69" s="70">
        <f t="shared" si="30"/>
        <v>0</v>
      </c>
      <c r="AC69" s="71">
        <f t="shared" si="30"/>
        <v>0</v>
      </c>
      <c r="AD69" s="67">
        <f t="shared" si="30"/>
        <v>0</v>
      </c>
      <c r="AE69" s="67">
        <f t="shared" si="30"/>
        <v>0</v>
      </c>
      <c r="AF69" s="67">
        <f t="shared" si="30"/>
        <v>0</v>
      </c>
      <c r="AG69" s="67">
        <f t="shared" si="30"/>
        <v>0</v>
      </c>
      <c r="AH69" s="67">
        <f t="shared" si="30"/>
        <v>0</v>
      </c>
      <c r="AI69" s="68">
        <f t="shared" si="30"/>
        <v>0</v>
      </c>
      <c r="AJ69" s="69">
        <f t="shared" si="30"/>
        <v>0</v>
      </c>
      <c r="AK69" s="67">
        <f t="shared" si="30"/>
        <v>0</v>
      </c>
      <c r="AL69" s="67">
        <f t="shared" si="30"/>
        <v>0</v>
      </c>
      <c r="AM69" s="67">
        <f t="shared" si="30"/>
        <v>0</v>
      </c>
      <c r="AN69" s="67">
        <f t="shared" si="30"/>
        <v>0</v>
      </c>
      <c r="AO69" s="67">
        <f t="shared" si="30"/>
        <v>0</v>
      </c>
      <c r="AP69" s="70">
        <f t="shared" si="30"/>
        <v>0</v>
      </c>
      <c r="AQ69" s="71">
        <f t="shared" si="30"/>
        <v>0</v>
      </c>
      <c r="AR69" s="67">
        <f t="shared" si="30"/>
        <v>0</v>
      </c>
      <c r="AS69" s="72">
        <f t="shared" si="30"/>
        <v>0</v>
      </c>
      <c r="AT69" s="416"/>
      <c r="AU69" s="384"/>
      <c r="AV69" s="384"/>
      <c r="AW69" s="417"/>
    </row>
    <row r="70" spans="2:49" s="36" customFormat="1" ht="15.75" customHeight="1">
      <c r="B70" s="453"/>
      <c r="C70" s="418"/>
      <c r="D70" s="419"/>
      <c r="E70" s="420"/>
      <c r="F70" s="418"/>
      <c r="G70" s="420"/>
      <c r="H70" s="424"/>
      <c r="I70" s="426" t="s">
        <v>83</v>
      </c>
      <c r="J70" s="426" t="s">
        <v>84</v>
      </c>
      <c r="K70" s="418"/>
      <c r="L70" s="419"/>
      <c r="M70" s="419"/>
      <c r="N70" s="428"/>
      <c r="O70" s="60"/>
      <c r="P70" s="61"/>
      <c r="Q70" s="61"/>
      <c r="R70" s="61"/>
      <c r="S70" s="61"/>
      <c r="T70" s="61"/>
      <c r="U70" s="62"/>
      <c r="V70" s="63"/>
      <c r="W70" s="61"/>
      <c r="X70" s="61"/>
      <c r="Y70" s="61"/>
      <c r="Z70" s="61"/>
      <c r="AA70" s="61"/>
      <c r="AB70" s="64"/>
      <c r="AC70" s="60"/>
      <c r="AD70" s="61"/>
      <c r="AE70" s="61"/>
      <c r="AF70" s="61"/>
      <c r="AG70" s="61"/>
      <c r="AH70" s="61"/>
      <c r="AI70" s="62"/>
      <c r="AJ70" s="63"/>
      <c r="AK70" s="61"/>
      <c r="AL70" s="61"/>
      <c r="AM70" s="61"/>
      <c r="AN70" s="61"/>
      <c r="AO70" s="61"/>
      <c r="AP70" s="62"/>
      <c r="AQ70" s="63"/>
      <c r="AR70" s="61"/>
      <c r="AS70" s="65"/>
      <c r="AT70" s="416">
        <f>SUM(O71:AP71)</f>
        <v>0</v>
      </c>
      <c r="AU70" s="384">
        <f>ROUNDDOWN(AT70/4,1)</f>
        <v>0</v>
      </c>
      <c r="AV70" s="384">
        <f>AT70+AQ71+AR71+AS71</f>
        <v>0</v>
      </c>
      <c r="AW70" s="388"/>
    </row>
    <row r="71" spans="2:49" s="36" customFormat="1" ht="15.75" customHeight="1">
      <c r="B71" s="453"/>
      <c r="C71" s="430"/>
      <c r="D71" s="431"/>
      <c r="E71" s="432"/>
      <c r="F71" s="430"/>
      <c r="G71" s="432"/>
      <c r="H71" s="433"/>
      <c r="I71" s="434"/>
      <c r="J71" s="434"/>
      <c r="K71" s="430"/>
      <c r="L71" s="431"/>
      <c r="M71" s="431"/>
      <c r="N71" s="435"/>
      <c r="O71" s="66">
        <f aca="true" t="shared" si="31" ref="O71:AS71">LOOKUP(O70,$C$82:$C$111,$J$82:$J$111)</f>
        <v>0</v>
      </c>
      <c r="P71" s="67">
        <f t="shared" si="31"/>
        <v>0</v>
      </c>
      <c r="Q71" s="67">
        <f t="shared" si="31"/>
        <v>0</v>
      </c>
      <c r="R71" s="67">
        <f t="shared" si="31"/>
        <v>0</v>
      </c>
      <c r="S71" s="67">
        <f t="shared" si="31"/>
        <v>0</v>
      </c>
      <c r="T71" s="67">
        <f t="shared" si="31"/>
        <v>0</v>
      </c>
      <c r="U71" s="68">
        <f t="shared" si="31"/>
        <v>0</v>
      </c>
      <c r="V71" s="69">
        <f t="shared" si="31"/>
        <v>0</v>
      </c>
      <c r="W71" s="67">
        <f t="shared" si="31"/>
        <v>0</v>
      </c>
      <c r="X71" s="67">
        <f t="shared" si="31"/>
        <v>0</v>
      </c>
      <c r="Y71" s="67">
        <f t="shared" si="31"/>
        <v>0</v>
      </c>
      <c r="Z71" s="67">
        <f t="shared" si="31"/>
        <v>0</v>
      </c>
      <c r="AA71" s="67">
        <f t="shared" si="31"/>
        <v>0</v>
      </c>
      <c r="AB71" s="70">
        <f t="shared" si="31"/>
        <v>0</v>
      </c>
      <c r="AC71" s="71">
        <f t="shared" si="31"/>
        <v>0</v>
      </c>
      <c r="AD71" s="67">
        <f t="shared" si="31"/>
        <v>0</v>
      </c>
      <c r="AE71" s="67">
        <f t="shared" si="31"/>
        <v>0</v>
      </c>
      <c r="AF71" s="67">
        <f t="shared" si="31"/>
        <v>0</v>
      </c>
      <c r="AG71" s="67">
        <f t="shared" si="31"/>
        <v>0</v>
      </c>
      <c r="AH71" s="67">
        <f t="shared" si="31"/>
        <v>0</v>
      </c>
      <c r="AI71" s="68">
        <f t="shared" si="31"/>
        <v>0</v>
      </c>
      <c r="AJ71" s="69">
        <f t="shared" si="31"/>
        <v>0</v>
      </c>
      <c r="AK71" s="67">
        <f t="shared" si="31"/>
        <v>0</v>
      </c>
      <c r="AL71" s="67">
        <f t="shared" si="31"/>
        <v>0</v>
      </c>
      <c r="AM71" s="67">
        <f t="shared" si="31"/>
        <v>0</v>
      </c>
      <c r="AN71" s="67">
        <f t="shared" si="31"/>
        <v>0</v>
      </c>
      <c r="AO71" s="67">
        <f t="shared" si="31"/>
        <v>0</v>
      </c>
      <c r="AP71" s="70">
        <f t="shared" si="31"/>
        <v>0</v>
      </c>
      <c r="AQ71" s="71">
        <f t="shared" si="31"/>
        <v>0</v>
      </c>
      <c r="AR71" s="67">
        <f t="shared" si="31"/>
        <v>0</v>
      </c>
      <c r="AS71" s="72">
        <f t="shared" si="31"/>
        <v>0</v>
      </c>
      <c r="AT71" s="416"/>
      <c r="AU71" s="384"/>
      <c r="AV71" s="384"/>
      <c r="AW71" s="417"/>
    </row>
    <row r="72" spans="2:49" s="36" customFormat="1" ht="15.75" customHeight="1">
      <c r="B72" s="453"/>
      <c r="C72" s="418"/>
      <c r="D72" s="419"/>
      <c r="E72" s="420"/>
      <c r="F72" s="418"/>
      <c r="G72" s="420"/>
      <c r="H72" s="424"/>
      <c r="I72" s="426" t="s">
        <v>83</v>
      </c>
      <c r="J72" s="426" t="s">
        <v>84</v>
      </c>
      <c r="K72" s="418"/>
      <c r="L72" s="419"/>
      <c r="M72" s="419"/>
      <c r="N72" s="428"/>
      <c r="O72" s="60"/>
      <c r="P72" s="61"/>
      <c r="Q72" s="61"/>
      <c r="R72" s="61"/>
      <c r="S72" s="61"/>
      <c r="T72" s="61"/>
      <c r="U72" s="62"/>
      <c r="V72" s="63"/>
      <c r="W72" s="61"/>
      <c r="X72" s="61"/>
      <c r="Y72" s="61"/>
      <c r="Z72" s="61"/>
      <c r="AA72" s="61"/>
      <c r="AB72" s="64"/>
      <c r="AC72" s="60"/>
      <c r="AD72" s="61"/>
      <c r="AE72" s="61"/>
      <c r="AF72" s="61"/>
      <c r="AG72" s="61"/>
      <c r="AH72" s="61"/>
      <c r="AI72" s="62"/>
      <c r="AJ72" s="63"/>
      <c r="AK72" s="61"/>
      <c r="AL72" s="61"/>
      <c r="AM72" s="61"/>
      <c r="AN72" s="61"/>
      <c r="AO72" s="61"/>
      <c r="AP72" s="62"/>
      <c r="AQ72" s="63"/>
      <c r="AR72" s="61"/>
      <c r="AS72" s="65"/>
      <c r="AT72" s="416">
        <f>SUM(O73:AP73)</f>
        <v>0</v>
      </c>
      <c r="AU72" s="384">
        <f>ROUNDDOWN(AT72/4,1)</f>
        <v>0</v>
      </c>
      <c r="AV72" s="384">
        <f>AT72+AQ73+AR73+AS73</f>
        <v>0</v>
      </c>
      <c r="AW72" s="388"/>
    </row>
    <row r="73" spans="2:49" s="36" customFormat="1" ht="15.75" customHeight="1">
      <c r="B73" s="453"/>
      <c r="C73" s="430"/>
      <c r="D73" s="431"/>
      <c r="E73" s="432"/>
      <c r="F73" s="430"/>
      <c r="G73" s="432"/>
      <c r="H73" s="433"/>
      <c r="I73" s="434"/>
      <c r="J73" s="434"/>
      <c r="K73" s="430"/>
      <c r="L73" s="431"/>
      <c r="M73" s="431"/>
      <c r="N73" s="435"/>
      <c r="O73" s="66">
        <f aca="true" t="shared" si="32" ref="O73:AS73">LOOKUP(O72,$C$82:$C$111,$J$82:$J$111)</f>
        <v>0</v>
      </c>
      <c r="P73" s="67">
        <f t="shared" si="32"/>
        <v>0</v>
      </c>
      <c r="Q73" s="67">
        <f t="shared" si="32"/>
        <v>0</v>
      </c>
      <c r="R73" s="67">
        <f t="shared" si="32"/>
        <v>0</v>
      </c>
      <c r="S73" s="67">
        <f t="shared" si="32"/>
        <v>0</v>
      </c>
      <c r="T73" s="67">
        <f t="shared" si="32"/>
        <v>0</v>
      </c>
      <c r="U73" s="68">
        <f t="shared" si="32"/>
        <v>0</v>
      </c>
      <c r="V73" s="69">
        <f t="shared" si="32"/>
        <v>0</v>
      </c>
      <c r="W73" s="67">
        <f t="shared" si="32"/>
        <v>0</v>
      </c>
      <c r="X73" s="67">
        <f t="shared" si="32"/>
        <v>0</v>
      </c>
      <c r="Y73" s="67">
        <f t="shared" si="32"/>
        <v>0</v>
      </c>
      <c r="Z73" s="67">
        <f t="shared" si="32"/>
        <v>0</v>
      </c>
      <c r="AA73" s="67">
        <f t="shared" si="32"/>
        <v>0</v>
      </c>
      <c r="AB73" s="70">
        <f t="shared" si="32"/>
        <v>0</v>
      </c>
      <c r="AC73" s="71">
        <f t="shared" si="32"/>
        <v>0</v>
      </c>
      <c r="AD73" s="67">
        <f t="shared" si="32"/>
        <v>0</v>
      </c>
      <c r="AE73" s="67">
        <f t="shared" si="32"/>
        <v>0</v>
      </c>
      <c r="AF73" s="67">
        <f t="shared" si="32"/>
        <v>0</v>
      </c>
      <c r="AG73" s="67">
        <f t="shared" si="32"/>
        <v>0</v>
      </c>
      <c r="AH73" s="67">
        <f t="shared" si="32"/>
        <v>0</v>
      </c>
      <c r="AI73" s="68">
        <f t="shared" si="32"/>
        <v>0</v>
      </c>
      <c r="AJ73" s="69">
        <f t="shared" si="32"/>
        <v>0</v>
      </c>
      <c r="AK73" s="67">
        <f t="shared" si="32"/>
        <v>0</v>
      </c>
      <c r="AL73" s="67">
        <f t="shared" si="32"/>
        <v>0</v>
      </c>
      <c r="AM73" s="67">
        <f t="shared" si="32"/>
        <v>0</v>
      </c>
      <c r="AN73" s="67">
        <f t="shared" si="32"/>
        <v>0</v>
      </c>
      <c r="AO73" s="67">
        <f t="shared" si="32"/>
        <v>0</v>
      </c>
      <c r="AP73" s="70">
        <f t="shared" si="32"/>
        <v>0</v>
      </c>
      <c r="AQ73" s="71">
        <f t="shared" si="32"/>
        <v>0</v>
      </c>
      <c r="AR73" s="67">
        <f t="shared" si="32"/>
        <v>0</v>
      </c>
      <c r="AS73" s="72">
        <f t="shared" si="32"/>
        <v>0</v>
      </c>
      <c r="AT73" s="416"/>
      <c r="AU73" s="384"/>
      <c r="AV73" s="384"/>
      <c r="AW73" s="417"/>
    </row>
    <row r="74" spans="2:49" s="36" customFormat="1" ht="15.75" customHeight="1">
      <c r="B74" s="453"/>
      <c r="C74" s="418"/>
      <c r="D74" s="419"/>
      <c r="E74" s="420"/>
      <c r="F74" s="418"/>
      <c r="G74" s="420"/>
      <c r="H74" s="424"/>
      <c r="I74" s="426" t="s">
        <v>83</v>
      </c>
      <c r="J74" s="426" t="s">
        <v>84</v>
      </c>
      <c r="K74" s="418"/>
      <c r="L74" s="419"/>
      <c r="M74" s="419"/>
      <c r="N74" s="428"/>
      <c r="O74" s="60"/>
      <c r="P74" s="61"/>
      <c r="Q74" s="61"/>
      <c r="R74" s="61"/>
      <c r="S74" s="61"/>
      <c r="T74" s="61"/>
      <c r="U74" s="62"/>
      <c r="V74" s="63"/>
      <c r="W74" s="61"/>
      <c r="X74" s="61"/>
      <c r="Y74" s="61"/>
      <c r="Z74" s="61"/>
      <c r="AA74" s="61"/>
      <c r="AB74" s="64"/>
      <c r="AC74" s="60"/>
      <c r="AD74" s="61"/>
      <c r="AE74" s="61"/>
      <c r="AF74" s="61"/>
      <c r="AG74" s="61"/>
      <c r="AH74" s="61"/>
      <c r="AI74" s="62"/>
      <c r="AJ74" s="63"/>
      <c r="AK74" s="61"/>
      <c r="AL74" s="61"/>
      <c r="AM74" s="61"/>
      <c r="AN74" s="61"/>
      <c r="AO74" s="61"/>
      <c r="AP74" s="62"/>
      <c r="AQ74" s="63"/>
      <c r="AR74" s="61"/>
      <c r="AS74" s="65"/>
      <c r="AT74" s="382">
        <f>SUM(O75:AP75)</f>
        <v>0</v>
      </c>
      <c r="AU74" s="384">
        <f>ROUNDDOWN(AT74/4,1)</f>
        <v>0</v>
      </c>
      <c r="AV74" s="386">
        <f>AT74+AQ75+AR75+AS75</f>
        <v>0</v>
      </c>
      <c r="AW74" s="388"/>
    </row>
    <row r="75" spans="2:49" s="36" customFormat="1" ht="15.75" customHeight="1" thickBot="1">
      <c r="B75" s="454"/>
      <c r="C75" s="421"/>
      <c r="D75" s="422"/>
      <c r="E75" s="423"/>
      <c r="F75" s="421"/>
      <c r="G75" s="423"/>
      <c r="H75" s="425"/>
      <c r="I75" s="427"/>
      <c r="J75" s="427"/>
      <c r="K75" s="421"/>
      <c r="L75" s="422"/>
      <c r="M75" s="422"/>
      <c r="N75" s="429"/>
      <c r="O75" s="99">
        <f aca="true" t="shared" si="33" ref="O75:AS75">LOOKUP(O74,$C$82:$C$111,$J$82:$J$111)</f>
        <v>0</v>
      </c>
      <c r="P75" s="100">
        <f t="shared" si="33"/>
        <v>0</v>
      </c>
      <c r="Q75" s="100">
        <f t="shared" si="33"/>
        <v>0</v>
      </c>
      <c r="R75" s="100">
        <f t="shared" si="33"/>
        <v>0</v>
      </c>
      <c r="S75" s="100">
        <f t="shared" si="33"/>
        <v>0</v>
      </c>
      <c r="T75" s="100">
        <f t="shared" si="33"/>
        <v>0</v>
      </c>
      <c r="U75" s="101">
        <f t="shared" si="33"/>
        <v>0</v>
      </c>
      <c r="V75" s="102">
        <f t="shared" si="33"/>
        <v>0</v>
      </c>
      <c r="W75" s="100">
        <f t="shared" si="33"/>
        <v>0</v>
      </c>
      <c r="X75" s="100">
        <f t="shared" si="33"/>
        <v>0</v>
      </c>
      <c r="Y75" s="100">
        <f t="shared" si="33"/>
        <v>0</v>
      </c>
      <c r="Z75" s="100">
        <f t="shared" si="33"/>
        <v>0</v>
      </c>
      <c r="AA75" s="100">
        <f t="shared" si="33"/>
        <v>0</v>
      </c>
      <c r="AB75" s="103">
        <f t="shared" si="33"/>
        <v>0</v>
      </c>
      <c r="AC75" s="104">
        <f t="shared" si="33"/>
        <v>0</v>
      </c>
      <c r="AD75" s="100">
        <f t="shared" si="33"/>
        <v>0</v>
      </c>
      <c r="AE75" s="100">
        <f t="shared" si="33"/>
        <v>0</v>
      </c>
      <c r="AF75" s="100">
        <f t="shared" si="33"/>
        <v>0</v>
      </c>
      <c r="AG75" s="100">
        <f t="shared" si="33"/>
        <v>0</v>
      </c>
      <c r="AH75" s="100">
        <f t="shared" si="33"/>
        <v>0</v>
      </c>
      <c r="AI75" s="101">
        <f t="shared" si="33"/>
        <v>0</v>
      </c>
      <c r="AJ75" s="102">
        <f t="shared" si="33"/>
        <v>0</v>
      </c>
      <c r="AK75" s="100">
        <f t="shared" si="33"/>
        <v>0</v>
      </c>
      <c r="AL75" s="100">
        <f t="shared" si="33"/>
        <v>0</v>
      </c>
      <c r="AM75" s="100">
        <f t="shared" si="33"/>
        <v>0</v>
      </c>
      <c r="AN75" s="100">
        <f t="shared" si="33"/>
        <v>0</v>
      </c>
      <c r="AO75" s="100">
        <f t="shared" si="33"/>
        <v>0</v>
      </c>
      <c r="AP75" s="103">
        <f t="shared" si="33"/>
        <v>0</v>
      </c>
      <c r="AQ75" s="104">
        <f t="shared" si="33"/>
        <v>0</v>
      </c>
      <c r="AR75" s="100">
        <f t="shared" si="33"/>
        <v>0</v>
      </c>
      <c r="AS75" s="105">
        <f t="shared" si="33"/>
        <v>0</v>
      </c>
      <c r="AT75" s="383"/>
      <c r="AU75" s="385"/>
      <c r="AV75" s="387"/>
      <c r="AW75" s="389"/>
    </row>
    <row r="76" spans="2:49" ht="12.75" customHeight="1">
      <c r="B76" s="106"/>
      <c r="C76" s="107"/>
      <c r="D76" s="107"/>
      <c r="E76" s="108"/>
      <c r="F76" s="107"/>
      <c r="G76" s="107"/>
      <c r="H76" s="107"/>
      <c r="I76" s="107"/>
      <c r="J76" s="107"/>
      <c r="K76" s="107"/>
      <c r="L76" s="107"/>
      <c r="M76" s="107"/>
      <c r="N76" s="107"/>
      <c r="O76" s="109"/>
      <c r="P76" s="109"/>
      <c r="Q76" s="109"/>
      <c r="R76" s="109"/>
      <c r="S76" s="109"/>
      <c r="T76" s="109"/>
      <c r="U76" s="109"/>
      <c r="V76" s="109"/>
      <c r="W76" s="109"/>
      <c r="X76" s="109"/>
      <c r="Y76" s="109"/>
      <c r="Z76" s="109"/>
      <c r="AA76" s="109"/>
      <c r="AB76" s="109"/>
      <c r="AC76" s="109"/>
      <c r="AD76" s="109"/>
      <c r="AE76" s="109"/>
      <c r="AF76" s="109"/>
      <c r="AG76" s="109"/>
      <c r="AH76" s="109"/>
      <c r="AI76" s="109"/>
      <c r="AJ76" s="109"/>
      <c r="AK76" s="109"/>
      <c r="AL76" s="109"/>
      <c r="AM76" s="109"/>
      <c r="AN76" s="109"/>
      <c r="AO76" s="109"/>
      <c r="AP76" s="109"/>
      <c r="AQ76" s="109"/>
      <c r="AR76" s="109"/>
      <c r="AS76" s="109"/>
      <c r="AT76" s="109"/>
      <c r="AU76" s="109"/>
      <c r="AV76" s="107"/>
      <c r="AW76" s="106"/>
    </row>
    <row r="77" spans="3:19" ht="23.25" customHeight="1">
      <c r="C77" s="390" t="s">
        <v>91</v>
      </c>
      <c r="D77" s="390"/>
      <c r="E77" s="390"/>
      <c r="F77" s="110"/>
      <c r="G77" s="110"/>
      <c r="H77" s="110"/>
      <c r="I77" s="110"/>
      <c r="J77" s="110"/>
      <c r="K77" s="110"/>
      <c r="L77" s="110"/>
      <c r="M77" s="110"/>
      <c r="N77" s="110"/>
      <c r="O77" s="110"/>
      <c r="P77" s="110"/>
      <c r="Q77" s="110"/>
      <c r="R77" s="111"/>
      <c r="S77" s="111"/>
    </row>
    <row r="78" spans="3:19" ht="18" customHeight="1" thickBot="1">
      <c r="C78" s="112"/>
      <c r="D78" s="110"/>
      <c r="E78" s="113"/>
      <c r="F78" s="110"/>
      <c r="G78" s="110"/>
      <c r="H78" s="110"/>
      <c r="I78" s="110"/>
      <c r="J78" s="110"/>
      <c r="K78" s="110"/>
      <c r="L78" s="110"/>
      <c r="M78" s="110"/>
      <c r="N78" s="110"/>
      <c r="O78" s="110"/>
      <c r="P78" s="110"/>
      <c r="Q78" s="110"/>
      <c r="R78" s="111"/>
      <c r="S78" s="111"/>
    </row>
    <row r="79" spans="3:44" ht="6.75" customHeight="1" thickBot="1">
      <c r="C79" s="391" t="s">
        <v>92</v>
      </c>
      <c r="D79" s="394" t="s">
        <v>93</v>
      </c>
      <c r="E79" s="395"/>
      <c r="F79" s="395"/>
      <c r="G79" s="395"/>
      <c r="H79" s="395"/>
      <c r="I79" s="396"/>
      <c r="J79" s="402" t="s">
        <v>94</v>
      </c>
      <c r="K79" s="403"/>
      <c r="L79" s="403"/>
      <c r="M79" s="408" t="s">
        <v>95</v>
      </c>
      <c r="N79" s="409"/>
      <c r="O79" s="409"/>
      <c r="P79" s="414" t="s">
        <v>96</v>
      </c>
      <c r="Q79" s="395"/>
      <c r="R79" s="114"/>
      <c r="S79" s="115"/>
      <c r="T79" s="116"/>
      <c r="U79" s="117"/>
      <c r="V79" s="117"/>
      <c r="W79" s="117"/>
      <c r="X79" s="117"/>
      <c r="Y79" s="117"/>
      <c r="Z79" s="117"/>
      <c r="AA79" s="117"/>
      <c r="AB79" s="117"/>
      <c r="AC79" s="117"/>
      <c r="AD79" s="117"/>
      <c r="AE79" s="117"/>
      <c r="AF79" s="117"/>
      <c r="AG79" s="118"/>
      <c r="AH79" s="118"/>
      <c r="AI79" s="116"/>
      <c r="AJ79" s="116"/>
      <c r="AK79" s="119"/>
      <c r="AL79" s="120"/>
      <c r="AM79" s="120"/>
      <c r="AN79" s="120"/>
      <c r="AO79" s="120"/>
      <c r="AP79" s="120"/>
      <c r="AQ79" s="120"/>
      <c r="AR79" s="121"/>
    </row>
    <row r="80" spans="3:44" ht="24.75" customHeight="1">
      <c r="C80" s="392"/>
      <c r="D80" s="397"/>
      <c r="E80" s="398"/>
      <c r="F80" s="398"/>
      <c r="G80" s="398"/>
      <c r="H80" s="398"/>
      <c r="I80" s="399"/>
      <c r="J80" s="404"/>
      <c r="K80" s="405"/>
      <c r="L80" s="405"/>
      <c r="M80" s="410"/>
      <c r="N80" s="411"/>
      <c r="O80" s="411"/>
      <c r="P80" s="415"/>
      <c r="Q80" s="398"/>
      <c r="R80" s="114"/>
      <c r="S80" s="122"/>
      <c r="T80" s="374" t="s">
        <v>97</v>
      </c>
      <c r="U80" s="375"/>
      <c r="V80" s="375"/>
      <c r="W80" s="375"/>
      <c r="X80" s="375"/>
      <c r="Y80" s="376"/>
      <c r="Z80" s="123"/>
      <c r="AA80" s="124" t="s">
        <v>98</v>
      </c>
      <c r="AB80" s="124"/>
      <c r="AC80" s="124"/>
      <c r="AD80" s="124"/>
      <c r="AE80" s="124"/>
      <c r="AF80" s="124"/>
      <c r="AG80" s="125"/>
      <c r="AH80" s="125"/>
      <c r="AI80" s="27"/>
      <c r="AJ80" s="27"/>
      <c r="AK80" s="126"/>
      <c r="AL80" s="127"/>
      <c r="AM80" s="127"/>
      <c r="AN80" s="127"/>
      <c r="AO80" s="127"/>
      <c r="AP80" s="127"/>
      <c r="AQ80" s="127"/>
      <c r="AR80" s="128"/>
    </row>
    <row r="81" spans="3:44" ht="11.25" customHeight="1">
      <c r="C81" s="393"/>
      <c r="D81" s="400"/>
      <c r="E81" s="285"/>
      <c r="F81" s="285"/>
      <c r="G81" s="285"/>
      <c r="H81" s="285"/>
      <c r="I81" s="401"/>
      <c r="J81" s="406"/>
      <c r="K81" s="407"/>
      <c r="L81" s="407"/>
      <c r="M81" s="412"/>
      <c r="N81" s="413"/>
      <c r="O81" s="413"/>
      <c r="P81" s="284"/>
      <c r="Q81" s="285"/>
      <c r="R81" s="114"/>
      <c r="S81" s="122"/>
      <c r="T81" s="377"/>
      <c r="U81" s="378"/>
      <c r="V81" s="378"/>
      <c r="W81" s="378"/>
      <c r="X81" s="378"/>
      <c r="Y81" s="379"/>
      <c r="Z81" s="123"/>
      <c r="AA81" s="129"/>
      <c r="AB81" s="129"/>
      <c r="AC81" s="129"/>
      <c r="AD81" s="129"/>
      <c r="AE81" s="129"/>
      <c r="AF81" s="129"/>
      <c r="AG81" s="130"/>
      <c r="AH81" s="130"/>
      <c r="AI81" s="131"/>
      <c r="AJ81" s="131"/>
      <c r="AK81" s="132"/>
      <c r="AL81" s="133"/>
      <c r="AM81" s="133"/>
      <c r="AN81" s="133"/>
      <c r="AO81" s="133"/>
      <c r="AP81" s="133"/>
      <c r="AQ81" s="133"/>
      <c r="AR81" s="134"/>
    </row>
    <row r="82" spans="3:44" ht="25.5" customHeight="1">
      <c r="C82" s="253" t="s">
        <v>99</v>
      </c>
      <c r="D82" s="339" t="s">
        <v>100</v>
      </c>
      <c r="E82" s="256"/>
      <c r="F82" s="256"/>
      <c r="G82" s="256"/>
      <c r="H82" s="256"/>
      <c r="I82" s="257"/>
      <c r="J82" s="261"/>
      <c r="K82" s="262"/>
      <c r="L82" s="262"/>
      <c r="M82" s="265"/>
      <c r="N82" s="266"/>
      <c r="O82" s="266"/>
      <c r="P82" s="340"/>
      <c r="Q82" s="262"/>
      <c r="R82" s="135"/>
      <c r="S82" s="122"/>
      <c r="T82" s="358"/>
      <c r="U82" s="359"/>
      <c r="V82" s="367" t="s">
        <v>101</v>
      </c>
      <c r="W82" s="367"/>
      <c r="X82" s="380"/>
      <c r="Y82" s="381"/>
      <c r="Z82" s="123"/>
      <c r="AA82" s="371" t="s">
        <v>102</v>
      </c>
      <c r="AB82" s="136" t="s">
        <v>7</v>
      </c>
      <c r="AC82" s="336" t="s">
        <v>103</v>
      </c>
      <c r="AD82" s="336"/>
      <c r="AE82" s="336"/>
      <c r="AF82" s="336"/>
      <c r="AG82" s="336"/>
      <c r="AH82" s="336"/>
      <c r="AI82" s="336"/>
      <c r="AJ82" s="336"/>
      <c r="AK82" s="336"/>
      <c r="AL82" s="137" t="s">
        <v>9</v>
      </c>
      <c r="AN82" s="342">
        <f>T84</f>
        <v>0</v>
      </c>
      <c r="AO82" s="299"/>
      <c r="AP82" s="27" t="s">
        <v>10</v>
      </c>
      <c r="AQ82" s="137"/>
      <c r="AR82" s="138"/>
    </row>
    <row r="83" spans="3:44" ht="7.5" customHeight="1">
      <c r="C83" s="280"/>
      <c r="D83" s="281"/>
      <c r="E83" s="282"/>
      <c r="F83" s="282"/>
      <c r="G83" s="282"/>
      <c r="H83" s="282"/>
      <c r="I83" s="283"/>
      <c r="J83" s="263"/>
      <c r="K83" s="264"/>
      <c r="L83" s="264"/>
      <c r="M83" s="267"/>
      <c r="N83" s="268"/>
      <c r="O83" s="268"/>
      <c r="P83" s="341"/>
      <c r="Q83" s="264"/>
      <c r="R83" s="135"/>
      <c r="S83" s="122"/>
      <c r="T83" s="358"/>
      <c r="U83" s="359"/>
      <c r="V83" s="367"/>
      <c r="W83" s="367"/>
      <c r="X83" s="380"/>
      <c r="Y83" s="381"/>
      <c r="Z83" s="123"/>
      <c r="AA83" s="372"/>
      <c r="AB83" s="31"/>
      <c r="AC83" s="31"/>
      <c r="AD83" s="124"/>
      <c r="AE83" s="124"/>
      <c r="AF83" s="124"/>
      <c r="AG83" s="124"/>
      <c r="AH83" s="124"/>
      <c r="AI83" s="124"/>
      <c r="AJ83" s="27"/>
      <c r="AK83" s="139"/>
      <c r="AL83" s="137"/>
      <c r="AN83" s="137"/>
      <c r="AO83" s="31"/>
      <c r="AP83" s="31"/>
      <c r="AQ83" s="137"/>
      <c r="AR83" s="138"/>
    </row>
    <row r="84" spans="3:44" ht="25.5" customHeight="1">
      <c r="C84" s="253" t="s">
        <v>104</v>
      </c>
      <c r="D84" s="339" t="s">
        <v>100</v>
      </c>
      <c r="E84" s="256"/>
      <c r="F84" s="256"/>
      <c r="G84" s="256"/>
      <c r="H84" s="256"/>
      <c r="I84" s="257"/>
      <c r="J84" s="261"/>
      <c r="K84" s="262"/>
      <c r="L84" s="262"/>
      <c r="M84" s="265"/>
      <c r="N84" s="266"/>
      <c r="O84" s="266"/>
      <c r="P84" s="340"/>
      <c r="Q84" s="262"/>
      <c r="R84" s="135"/>
      <c r="S84" s="122"/>
      <c r="T84" s="363"/>
      <c r="U84" s="364"/>
      <c r="V84" s="367" t="s">
        <v>105</v>
      </c>
      <c r="W84" s="368"/>
      <c r="X84" s="351" t="s">
        <v>106</v>
      </c>
      <c r="Y84" s="352"/>
      <c r="Z84" s="140"/>
      <c r="AA84" s="372"/>
      <c r="AB84" s="141" t="s">
        <v>12</v>
      </c>
      <c r="AC84" s="336" t="s">
        <v>107</v>
      </c>
      <c r="AD84" s="336"/>
      <c r="AE84" s="336"/>
      <c r="AF84" s="336"/>
      <c r="AG84" s="336"/>
      <c r="AH84" s="336"/>
      <c r="AI84" s="336"/>
      <c r="AJ84" s="336"/>
      <c r="AK84" s="336"/>
      <c r="AL84" s="142" t="s">
        <v>14</v>
      </c>
      <c r="AN84" s="342"/>
      <c r="AO84" s="299"/>
      <c r="AP84" s="27" t="s">
        <v>15</v>
      </c>
      <c r="AQ84" s="143"/>
      <c r="AR84" s="144"/>
    </row>
    <row r="85" spans="3:44" ht="6" customHeight="1">
      <c r="C85" s="280"/>
      <c r="D85" s="281"/>
      <c r="E85" s="282"/>
      <c r="F85" s="282"/>
      <c r="G85" s="282"/>
      <c r="H85" s="282"/>
      <c r="I85" s="283"/>
      <c r="J85" s="263"/>
      <c r="K85" s="264"/>
      <c r="L85" s="264"/>
      <c r="M85" s="267"/>
      <c r="N85" s="268"/>
      <c r="O85" s="268"/>
      <c r="P85" s="341"/>
      <c r="Q85" s="264"/>
      <c r="R85" s="135"/>
      <c r="S85" s="122"/>
      <c r="T85" s="363"/>
      <c r="U85" s="364"/>
      <c r="V85" s="367"/>
      <c r="W85" s="368"/>
      <c r="X85" s="351"/>
      <c r="Y85" s="352"/>
      <c r="Z85" s="140"/>
      <c r="AA85" s="372"/>
      <c r="AB85" s="141"/>
      <c r="AC85" s="145"/>
      <c r="AD85" s="31"/>
      <c r="AE85" s="143"/>
      <c r="AF85" s="143"/>
      <c r="AG85" s="143"/>
      <c r="AH85" s="143"/>
      <c r="AI85" s="143"/>
      <c r="AJ85" s="143"/>
      <c r="AK85" s="139"/>
      <c r="AL85" s="137"/>
      <c r="AN85" s="146"/>
      <c r="AO85" s="146"/>
      <c r="AP85" s="27"/>
      <c r="AQ85" s="143"/>
      <c r="AR85" s="144"/>
    </row>
    <row r="86" spans="3:44" ht="27.75" customHeight="1">
      <c r="C86" s="253" t="s">
        <v>108</v>
      </c>
      <c r="D86" s="339" t="s">
        <v>100</v>
      </c>
      <c r="E86" s="256"/>
      <c r="F86" s="256"/>
      <c r="G86" s="256"/>
      <c r="H86" s="256"/>
      <c r="I86" s="257"/>
      <c r="J86" s="261"/>
      <c r="K86" s="262"/>
      <c r="L86" s="262"/>
      <c r="M86" s="265"/>
      <c r="N86" s="266"/>
      <c r="O86" s="266"/>
      <c r="P86" s="340"/>
      <c r="Q86" s="262"/>
      <c r="R86" s="135"/>
      <c r="S86" s="122"/>
      <c r="T86" s="363"/>
      <c r="U86" s="364"/>
      <c r="V86" s="367" t="s">
        <v>109</v>
      </c>
      <c r="W86" s="368"/>
      <c r="X86" s="351" t="s">
        <v>110</v>
      </c>
      <c r="Y86" s="352"/>
      <c r="Z86" s="140"/>
      <c r="AA86" s="372"/>
      <c r="AB86" s="141" t="s">
        <v>16</v>
      </c>
      <c r="AC86" s="336" t="s">
        <v>111</v>
      </c>
      <c r="AD86" s="336"/>
      <c r="AE86" s="336"/>
      <c r="AF86" s="336"/>
      <c r="AG86" s="336"/>
      <c r="AH86" s="336"/>
      <c r="AI86" s="336"/>
      <c r="AJ86" s="336"/>
      <c r="AK86" s="336"/>
      <c r="AL86" s="137" t="s">
        <v>18</v>
      </c>
      <c r="AN86" s="342"/>
      <c r="AO86" s="299"/>
      <c r="AP86" s="27" t="s">
        <v>10</v>
      </c>
      <c r="AQ86" s="109"/>
      <c r="AR86" s="147"/>
    </row>
    <row r="87" spans="3:44" ht="6" customHeight="1" thickBot="1">
      <c r="C87" s="280"/>
      <c r="D87" s="281"/>
      <c r="E87" s="282"/>
      <c r="F87" s="282"/>
      <c r="G87" s="282"/>
      <c r="H87" s="282"/>
      <c r="I87" s="283"/>
      <c r="J87" s="263"/>
      <c r="K87" s="264"/>
      <c r="L87" s="264"/>
      <c r="M87" s="267"/>
      <c r="N87" s="268"/>
      <c r="O87" s="268"/>
      <c r="P87" s="341"/>
      <c r="Q87" s="264"/>
      <c r="R87" s="135"/>
      <c r="S87" s="122"/>
      <c r="T87" s="365"/>
      <c r="U87" s="366"/>
      <c r="V87" s="369"/>
      <c r="W87" s="370"/>
      <c r="X87" s="353"/>
      <c r="Y87" s="354"/>
      <c r="Z87" s="140"/>
      <c r="AA87" s="372"/>
      <c r="AB87" s="109"/>
      <c r="AC87" s="109"/>
      <c r="AD87" s="145"/>
      <c r="AE87" s="31"/>
      <c r="AF87" s="31"/>
      <c r="AG87" s="31"/>
      <c r="AH87" s="109"/>
      <c r="AI87" s="109"/>
      <c r="AJ87" s="31"/>
      <c r="AK87" s="109"/>
      <c r="AL87" s="109"/>
      <c r="AM87" s="109"/>
      <c r="AN87" s="109"/>
      <c r="AO87" s="109"/>
      <c r="AP87" s="109"/>
      <c r="AQ87" s="109"/>
      <c r="AR87" s="147"/>
    </row>
    <row r="88" spans="3:44" ht="24" customHeight="1">
      <c r="C88" s="253" t="s">
        <v>112</v>
      </c>
      <c r="D88" s="339" t="s">
        <v>100</v>
      </c>
      <c r="E88" s="256"/>
      <c r="F88" s="256"/>
      <c r="G88" s="256"/>
      <c r="H88" s="256"/>
      <c r="I88" s="257"/>
      <c r="J88" s="261"/>
      <c r="K88" s="262"/>
      <c r="L88" s="262"/>
      <c r="M88" s="265"/>
      <c r="N88" s="266"/>
      <c r="O88" s="266"/>
      <c r="P88" s="340"/>
      <c r="Q88" s="262"/>
      <c r="R88" s="135"/>
      <c r="S88" s="122"/>
      <c r="T88" s="355" t="s">
        <v>113</v>
      </c>
      <c r="U88" s="356"/>
      <c r="V88" s="356"/>
      <c r="W88" s="356"/>
      <c r="X88" s="356"/>
      <c r="Y88" s="357"/>
      <c r="Z88" s="140"/>
      <c r="AA88" s="372"/>
      <c r="AB88" s="361" t="s">
        <v>114</v>
      </c>
      <c r="AC88" s="313" t="s">
        <v>115</v>
      </c>
      <c r="AD88" s="313"/>
      <c r="AE88" s="313"/>
      <c r="AF88" s="313"/>
      <c r="AG88" s="313"/>
      <c r="AH88" s="313"/>
      <c r="AI88" s="313"/>
      <c r="AJ88" s="313"/>
      <c r="AK88" s="313"/>
      <c r="AL88" s="313"/>
      <c r="AM88" s="313"/>
      <c r="AN88" s="313"/>
      <c r="AO88" s="313"/>
      <c r="AP88" s="313"/>
      <c r="AQ88" s="314"/>
      <c r="AR88" s="148"/>
    </row>
    <row r="89" spans="3:44" ht="6" customHeight="1">
      <c r="C89" s="280"/>
      <c r="D89" s="281"/>
      <c r="E89" s="282"/>
      <c r="F89" s="282"/>
      <c r="G89" s="282"/>
      <c r="H89" s="282"/>
      <c r="I89" s="283"/>
      <c r="J89" s="263"/>
      <c r="K89" s="264"/>
      <c r="L89" s="264"/>
      <c r="M89" s="267"/>
      <c r="N89" s="268"/>
      <c r="O89" s="268"/>
      <c r="P89" s="341"/>
      <c r="Q89" s="264"/>
      <c r="R89" s="135"/>
      <c r="S89" s="122"/>
      <c r="T89" s="358"/>
      <c r="U89" s="359"/>
      <c r="V89" s="359"/>
      <c r="W89" s="359"/>
      <c r="X89" s="359"/>
      <c r="Y89" s="360"/>
      <c r="Z89" s="140"/>
      <c r="AA89" s="372"/>
      <c r="AB89" s="361"/>
      <c r="AC89" s="145"/>
      <c r="AD89" s="145"/>
      <c r="AE89" s="145"/>
      <c r="AF89" s="145"/>
      <c r="AG89" s="145"/>
      <c r="AH89" s="109"/>
      <c r="AI89" s="109"/>
      <c r="AJ89" s="145"/>
      <c r="AK89" s="145"/>
      <c r="AL89" s="109"/>
      <c r="AM89" s="149"/>
      <c r="AN89" s="109"/>
      <c r="AO89" s="109"/>
      <c r="AP89" s="109"/>
      <c r="AQ89" s="109"/>
      <c r="AR89" s="147"/>
    </row>
    <row r="90" spans="3:44" ht="24.75" customHeight="1">
      <c r="C90" s="253" t="s">
        <v>116</v>
      </c>
      <c r="D90" s="339" t="s">
        <v>100</v>
      </c>
      <c r="E90" s="256"/>
      <c r="F90" s="256"/>
      <c r="G90" s="256"/>
      <c r="H90" s="256"/>
      <c r="I90" s="257"/>
      <c r="J90" s="261"/>
      <c r="K90" s="262"/>
      <c r="L90" s="262"/>
      <c r="M90" s="265"/>
      <c r="N90" s="266"/>
      <c r="O90" s="266"/>
      <c r="P90" s="340"/>
      <c r="Q90" s="262"/>
      <c r="R90" s="135"/>
      <c r="S90" s="122"/>
      <c r="T90" s="343"/>
      <c r="U90" s="344"/>
      <c r="V90" s="344"/>
      <c r="W90" s="347" t="s">
        <v>15</v>
      </c>
      <c r="X90" s="347"/>
      <c r="Y90" s="348"/>
      <c r="Z90" s="140"/>
      <c r="AA90" s="372"/>
      <c r="AB90" s="361"/>
      <c r="AC90" s="141" t="s">
        <v>22</v>
      </c>
      <c r="AD90" s="150" t="s">
        <v>14</v>
      </c>
      <c r="AE90" s="151">
        <f>AN84</f>
        <v>0</v>
      </c>
      <c r="AF90" s="141" t="s">
        <v>23</v>
      </c>
      <c r="AG90" s="152" t="s">
        <v>24</v>
      </c>
      <c r="AH90" s="342" t="s">
        <v>117</v>
      </c>
      <c r="AI90" s="299"/>
      <c r="AJ90" s="342">
        <f>IF(AN86=0,"",AN86)</f>
      </c>
      <c r="AK90" s="299"/>
      <c r="AL90" s="141" t="s">
        <v>26</v>
      </c>
      <c r="AM90" s="342" t="s">
        <v>118</v>
      </c>
      <c r="AN90" s="298"/>
      <c r="AO90" s="298">
        <f>AN82</f>
        <v>0</v>
      </c>
      <c r="AP90" s="299"/>
      <c r="AQ90" s="152" t="s">
        <v>27</v>
      </c>
      <c r="AR90" s="147"/>
    </row>
    <row r="91" spans="3:44" ht="7.5" customHeight="1" thickBot="1">
      <c r="C91" s="280"/>
      <c r="D91" s="281"/>
      <c r="E91" s="282"/>
      <c r="F91" s="282"/>
      <c r="G91" s="282"/>
      <c r="H91" s="282"/>
      <c r="I91" s="283"/>
      <c r="J91" s="263"/>
      <c r="K91" s="264"/>
      <c r="L91" s="264"/>
      <c r="M91" s="267"/>
      <c r="N91" s="268"/>
      <c r="O91" s="268"/>
      <c r="P91" s="341"/>
      <c r="Q91" s="264"/>
      <c r="R91" s="135"/>
      <c r="S91" s="122"/>
      <c r="T91" s="345"/>
      <c r="U91" s="346"/>
      <c r="V91" s="346"/>
      <c r="W91" s="349"/>
      <c r="X91" s="349"/>
      <c r="Y91" s="350"/>
      <c r="Z91" s="140"/>
      <c r="AA91" s="372"/>
      <c r="AB91" s="361"/>
      <c r="AC91" s="27"/>
      <c r="AD91" s="31"/>
      <c r="AE91" s="31"/>
      <c r="AF91" s="31"/>
      <c r="AG91" s="31"/>
      <c r="AH91" s="31"/>
      <c r="AI91" s="31"/>
      <c r="AJ91" s="31"/>
      <c r="AK91" s="31"/>
      <c r="AL91" s="31"/>
      <c r="AM91" s="31"/>
      <c r="AN91" s="137"/>
      <c r="AO91" s="149"/>
      <c r="AP91" s="137"/>
      <c r="AQ91" s="27"/>
      <c r="AR91" s="138"/>
    </row>
    <row r="92" spans="3:44" ht="24" customHeight="1">
      <c r="C92" s="253" t="s">
        <v>119</v>
      </c>
      <c r="D92" s="339" t="s">
        <v>100</v>
      </c>
      <c r="E92" s="256"/>
      <c r="F92" s="256"/>
      <c r="G92" s="256"/>
      <c r="H92" s="256"/>
      <c r="I92" s="257"/>
      <c r="J92" s="261"/>
      <c r="K92" s="262"/>
      <c r="L92" s="262"/>
      <c r="M92" s="265"/>
      <c r="N92" s="266"/>
      <c r="O92" s="266"/>
      <c r="P92" s="340"/>
      <c r="Q92" s="262"/>
      <c r="R92" s="135"/>
      <c r="S92" s="122"/>
      <c r="T92" s="153"/>
      <c r="U92" s="153"/>
      <c r="V92" s="154"/>
      <c r="W92" s="155"/>
      <c r="X92" s="154"/>
      <c r="Y92" s="156"/>
      <c r="Z92" s="109"/>
      <c r="AA92" s="372"/>
      <c r="AB92" s="361"/>
      <c r="AC92" s="141" t="s">
        <v>22</v>
      </c>
      <c r="AD92" s="277" t="e">
        <f>ROUNDDOWN(AE90+(AJ90/AO90),1)</f>
        <v>#VALUE!</v>
      </c>
      <c r="AE92" s="278"/>
      <c r="AF92" s="279"/>
      <c r="AG92" s="109"/>
      <c r="AH92" s="109"/>
      <c r="AI92" s="141" t="s">
        <v>28</v>
      </c>
      <c r="AJ92" s="109"/>
      <c r="AK92" s="109"/>
      <c r="AL92" s="109"/>
      <c r="AM92" s="109"/>
      <c r="AN92" s="109"/>
      <c r="AO92" s="109"/>
      <c r="AP92" s="109"/>
      <c r="AQ92" s="109"/>
      <c r="AR92" s="147"/>
    </row>
    <row r="93" spans="3:44" ht="6" customHeight="1">
      <c r="C93" s="280"/>
      <c r="D93" s="281"/>
      <c r="E93" s="282"/>
      <c r="F93" s="282"/>
      <c r="G93" s="282"/>
      <c r="H93" s="282"/>
      <c r="I93" s="283"/>
      <c r="J93" s="263"/>
      <c r="K93" s="264"/>
      <c r="L93" s="264"/>
      <c r="M93" s="267"/>
      <c r="N93" s="268"/>
      <c r="O93" s="268"/>
      <c r="P93" s="341"/>
      <c r="Q93" s="264"/>
      <c r="R93" s="135"/>
      <c r="S93" s="122"/>
      <c r="T93" s="157"/>
      <c r="U93" s="157"/>
      <c r="V93" s="158"/>
      <c r="W93" s="158"/>
      <c r="X93" s="159"/>
      <c r="Y93" s="159"/>
      <c r="Z93" s="109"/>
      <c r="AA93" s="373"/>
      <c r="AB93" s="362"/>
      <c r="AC93" s="160"/>
      <c r="AD93" s="161"/>
      <c r="AE93" s="162"/>
      <c r="AF93" s="162"/>
      <c r="AG93" s="162"/>
      <c r="AH93" s="162"/>
      <c r="AI93" s="162"/>
      <c r="AJ93" s="162"/>
      <c r="AK93" s="162"/>
      <c r="AL93" s="162"/>
      <c r="AM93" s="162"/>
      <c r="AN93" s="162"/>
      <c r="AO93" s="162"/>
      <c r="AP93" s="162"/>
      <c r="AQ93" s="162"/>
      <c r="AR93" s="147"/>
    </row>
    <row r="94" spans="3:55" ht="25.5" customHeight="1">
      <c r="C94" s="253" t="s">
        <v>120</v>
      </c>
      <c r="D94" s="339" t="s">
        <v>100</v>
      </c>
      <c r="E94" s="256"/>
      <c r="F94" s="256"/>
      <c r="G94" s="256"/>
      <c r="H94" s="256"/>
      <c r="I94" s="257"/>
      <c r="J94" s="261"/>
      <c r="K94" s="262"/>
      <c r="L94" s="262"/>
      <c r="M94" s="265"/>
      <c r="N94" s="266"/>
      <c r="O94" s="266"/>
      <c r="P94" s="340"/>
      <c r="Q94" s="262"/>
      <c r="R94" s="135"/>
      <c r="S94" s="122"/>
      <c r="T94" s="157"/>
      <c r="U94" s="157"/>
      <c r="V94" s="158"/>
      <c r="W94" s="158"/>
      <c r="X94" s="159"/>
      <c r="Y94" s="159"/>
      <c r="Z94" s="109"/>
      <c r="AA94" s="163"/>
      <c r="AB94" s="164"/>
      <c r="AF94" s="165"/>
      <c r="AH94" s="166"/>
      <c r="AJ94" s="166"/>
      <c r="AK94" s="166"/>
      <c r="AL94" s="166"/>
      <c r="AM94" s="166"/>
      <c r="AN94" s="166"/>
      <c r="AO94" s="166"/>
      <c r="AP94" s="166"/>
      <c r="AQ94" s="167"/>
      <c r="AR94" s="168"/>
      <c r="BC94" s="169"/>
    </row>
    <row r="95" spans="3:55" ht="6.75" customHeight="1">
      <c r="C95" s="280"/>
      <c r="D95" s="281"/>
      <c r="E95" s="282"/>
      <c r="F95" s="282"/>
      <c r="G95" s="282"/>
      <c r="H95" s="282"/>
      <c r="I95" s="283"/>
      <c r="J95" s="263"/>
      <c r="K95" s="264"/>
      <c r="L95" s="264"/>
      <c r="M95" s="267"/>
      <c r="N95" s="268"/>
      <c r="O95" s="268"/>
      <c r="P95" s="341"/>
      <c r="Q95" s="264"/>
      <c r="R95" s="135"/>
      <c r="S95" s="122"/>
      <c r="T95" s="157"/>
      <c r="U95" s="157"/>
      <c r="V95" s="158"/>
      <c r="W95" s="158"/>
      <c r="X95" s="159"/>
      <c r="Y95" s="159"/>
      <c r="Z95" s="109"/>
      <c r="AA95" s="170"/>
      <c r="AB95" s="171"/>
      <c r="AC95" s="172"/>
      <c r="AD95" s="172"/>
      <c r="AE95" s="173"/>
      <c r="AF95" s="172"/>
      <c r="AG95" s="172"/>
      <c r="AH95" s="174"/>
      <c r="AI95" s="173"/>
      <c r="AJ95" s="172"/>
      <c r="AK95" s="172"/>
      <c r="AL95" s="173"/>
      <c r="AM95" s="172"/>
      <c r="AN95" s="175"/>
      <c r="AO95" s="173"/>
      <c r="AP95" s="173"/>
      <c r="AQ95" s="173"/>
      <c r="AR95" s="176"/>
      <c r="BC95" s="169"/>
    </row>
    <row r="96" spans="3:55" ht="22.5" customHeight="1">
      <c r="C96" s="253" t="s">
        <v>121</v>
      </c>
      <c r="D96" s="339" t="s">
        <v>100</v>
      </c>
      <c r="E96" s="256"/>
      <c r="F96" s="256"/>
      <c r="G96" s="256"/>
      <c r="H96" s="256"/>
      <c r="I96" s="257"/>
      <c r="J96" s="261"/>
      <c r="K96" s="262"/>
      <c r="L96" s="262"/>
      <c r="M96" s="265"/>
      <c r="N96" s="266"/>
      <c r="O96" s="266"/>
      <c r="P96" s="340"/>
      <c r="Q96" s="262"/>
      <c r="R96" s="135"/>
      <c r="S96" s="122"/>
      <c r="T96" s="109"/>
      <c r="U96" s="177"/>
      <c r="V96" s="177"/>
      <c r="W96" s="177"/>
      <c r="X96" s="177"/>
      <c r="Y96" s="177"/>
      <c r="Z96" s="177"/>
      <c r="AA96" s="337" t="s">
        <v>122</v>
      </c>
      <c r="AB96" s="136" t="s">
        <v>7</v>
      </c>
      <c r="AC96" s="336" t="s">
        <v>123</v>
      </c>
      <c r="AD96" s="336"/>
      <c r="AE96" s="336"/>
      <c r="AF96" s="336"/>
      <c r="AG96" s="336"/>
      <c r="AH96" s="336"/>
      <c r="AI96" s="336"/>
      <c r="AJ96" s="336"/>
      <c r="AK96" s="336"/>
      <c r="AL96" s="137" t="s">
        <v>32</v>
      </c>
      <c r="AM96" s="109"/>
      <c r="AN96" s="302">
        <f>T86</f>
        <v>0</v>
      </c>
      <c r="AO96" s="303"/>
      <c r="AP96" s="27" t="s">
        <v>10</v>
      </c>
      <c r="AQ96" s="109"/>
      <c r="AR96" s="147"/>
      <c r="BC96" s="178"/>
    </row>
    <row r="97" spans="3:44" ht="10.5" customHeight="1">
      <c r="C97" s="280"/>
      <c r="D97" s="281"/>
      <c r="E97" s="282"/>
      <c r="F97" s="282"/>
      <c r="G97" s="282"/>
      <c r="H97" s="282"/>
      <c r="I97" s="283"/>
      <c r="J97" s="263"/>
      <c r="K97" s="264"/>
      <c r="L97" s="264"/>
      <c r="M97" s="267"/>
      <c r="N97" s="268"/>
      <c r="O97" s="268"/>
      <c r="P97" s="341"/>
      <c r="Q97" s="264"/>
      <c r="R97" s="135"/>
      <c r="S97" s="122"/>
      <c r="T97" s="177"/>
      <c r="U97" s="177"/>
      <c r="V97" s="177"/>
      <c r="W97" s="177"/>
      <c r="X97" s="177"/>
      <c r="Y97" s="177"/>
      <c r="Z97" s="177"/>
      <c r="AA97" s="337"/>
      <c r="AB97" s="136"/>
      <c r="AC97" s="145"/>
      <c r="AD97" s="139"/>
      <c r="AE97" s="139"/>
      <c r="AF97" s="139"/>
      <c r="AG97" s="139"/>
      <c r="AH97" s="139"/>
      <c r="AI97" s="139"/>
      <c r="AJ97" s="139"/>
      <c r="AK97" s="139"/>
      <c r="AL97" s="137"/>
      <c r="AM97" s="109"/>
      <c r="AN97" s="142"/>
      <c r="AO97" s="142"/>
      <c r="AP97" s="27"/>
      <c r="AQ97" s="109"/>
      <c r="AR97" s="179"/>
    </row>
    <row r="98" spans="3:44" ht="26.25" customHeight="1">
      <c r="C98" s="253" t="s">
        <v>124</v>
      </c>
      <c r="D98" s="339" t="s">
        <v>100</v>
      </c>
      <c r="E98" s="256"/>
      <c r="F98" s="256"/>
      <c r="G98" s="256"/>
      <c r="H98" s="256"/>
      <c r="I98" s="257"/>
      <c r="J98" s="261"/>
      <c r="K98" s="262"/>
      <c r="L98" s="262"/>
      <c r="M98" s="265"/>
      <c r="N98" s="266"/>
      <c r="O98" s="266"/>
      <c r="P98" s="340"/>
      <c r="Q98" s="262"/>
      <c r="R98" s="135"/>
      <c r="S98" s="122"/>
      <c r="T98" s="177"/>
      <c r="U98" s="177"/>
      <c r="V98" s="177"/>
      <c r="W98" s="177"/>
      <c r="X98" s="177"/>
      <c r="Y98" s="177"/>
      <c r="Z98" s="177"/>
      <c r="AA98" s="337"/>
      <c r="AB98" s="141" t="s">
        <v>12</v>
      </c>
      <c r="AC98" s="336" t="s">
        <v>107</v>
      </c>
      <c r="AD98" s="336"/>
      <c r="AE98" s="336"/>
      <c r="AF98" s="336"/>
      <c r="AG98" s="336"/>
      <c r="AH98" s="336"/>
      <c r="AI98" s="336"/>
      <c r="AJ98" s="336"/>
      <c r="AK98" s="336"/>
      <c r="AL98" s="27" t="s">
        <v>14</v>
      </c>
      <c r="AM98" s="109"/>
      <c r="AN98" s="302"/>
      <c r="AO98" s="303"/>
      <c r="AP98" s="142" t="s">
        <v>15</v>
      </c>
      <c r="AQ98" s="109"/>
      <c r="AR98" s="180"/>
    </row>
    <row r="99" spans="3:44" ht="9.75" customHeight="1">
      <c r="C99" s="280"/>
      <c r="D99" s="281"/>
      <c r="E99" s="282"/>
      <c r="F99" s="282"/>
      <c r="G99" s="282"/>
      <c r="H99" s="282"/>
      <c r="I99" s="283"/>
      <c r="J99" s="263"/>
      <c r="K99" s="264"/>
      <c r="L99" s="264"/>
      <c r="M99" s="267"/>
      <c r="N99" s="268"/>
      <c r="O99" s="268"/>
      <c r="P99" s="341"/>
      <c r="Q99" s="264"/>
      <c r="R99" s="135"/>
      <c r="S99" s="122"/>
      <c r="T99" s="109"/>
      <c r="U99" s="109"/>
      <c r="V99" s="109"/>
      <c r="W99" s="109"/>
      <c r="X99" s="181"/>
      <c r="Y99" s="181"/>
      <c r="Z99" s="181"/>
      <c r="AA99" s="337"/>
      <c r="AB99" s="106"/>
      <c r="AC99" s="139"/>
      <c r="AD99" s="31"/>
      <c r="AE99" s="31"/>
      <c r="AF99" s="31"/>
      <c r="AG99" s="31"/>
      <c r="AH99" s="31"/>
      <c r="AI99" s="31"/>
      <c r="AJ99" s="31"/>
      <c r="AK99" s="139"/>
      <c r="AL99" s="109"/>
      <c r="AM99" s="109"/>
      <c r="AN99" s="109"/>
      <c r="AO99" s="109"/>
      <c r="AP99" s="109"/>
      <c r="AQ99" s="27"/>
      <c r="AR99" s="138"/>
    </row>
    <row r="100" spans="3:44" ht="29.25" customHeight="1">
      <c r="C100" s="316" t="s">
        <v>125</v>
      </c>
      <c r="D100" s="318"/>
      <c r="E100" s="319"/>
      <c r="F100" s="319"/>
      <c r="G100" s="319"/>
      <c r="H100" s="319"/>
      <c r="I100" s="320"/>
      <c r="J100" s="324">
        <v>0</v>
      </c>
      <c r="K100" s="325"/>
      <c r="L100" s="325"/>
      <c r="M100" s="328">
        <v>0</v>
      </c>
      <c r="N100" s="329"/>
      <c r="O100" s="329"/>
      <c r="P100" s="332" t="s">
        <v>126</v>
      </c>
      <c r="Q100" s="333"/>
      <c r="R100" s="182"/>
      <c r="S100" s="122"/>
      <c r="T100" s="157"/>
      <c r="U100" s="157"/>
      <c r="V100" s="157"/>
      <c r="W100" s="181"/>
      <c r="X100" s="181"/>
      <c r="Y100" s="181"/>
      <c r="Z100" s="181"/>
      <c r="AA100" s="337"/>
      <c r="AB100" s="141" t="s">
        <v>16</v>
      </c>
      <c r="AC100" s="336" t="s">
        <v>127</v>
      </c>
      <c r="AD100" s="336"/>
      <c r="AE100" s="336"/>
      <c r="AF100" s="336"/>
      <c r="AG100" s="336"/>
      <c r="AH100" s="336"/>
      <c r="AI100" s="336"/>
      <c r="AJ100" s="336"/>
      <c r="AK100" s="336"/>
      <c r="AL100" s="137" t="s">
        <v>128</v>
      </c>
      <c r="AM100" s="109"/>
      <c r="AN100" s="302"/>
      <c r="AO100" s="303"/>
      <c r="AP100" s="27" t="s">
        <v>10</v>
      </c>
      <c r="AQ100" s="143"/>
      <c r="AR100" s="144"/>
    </row>
    <row r="101" spans="3:44" ht="5.25" customHeight="1">
      <c r="C101" s="317"/>
      <c r="D101" s="321"/>
      <c r="E101" s="322"/>
      <c r="F101" s="322"/>
      <c r="G101" s="322"/>
      <c r="H101" s="322"/>
      <c r="I101" s="323"/>
      <c r="J101" s="326"/>
      <c r="K101" s="327"/>
      <c r="L101" s="327"/>
      <c r="M101" s="330"/>
      <c r="N101" s="331"/>
      <c r="O101" s="331"/>
      <c r="P101" s="334"/>
      <c r="Q101" s="335"/>
      <c r="R101" s="182"/>
      <c r="S101" s="122"/>
      <c r="T101" s="157"/>
      <c r="U101" s="157"/>
      <c r="V101" s="157"/>
      <c r="W101" s="181"/>
      <c r="X101" s="181"/>
      <c r="Y101" s="181"/>
      <c r="Z101" s="181"/>
      <c r="AA101" s="337"/>
      <c r="AB101" s="109"/>
      <c r="AC101" s="109"/>
      <c r="AD101" s="149"/>
      <c r="AE101" s="149"/>
      <c r="AF101" s="149"/>
      <c r="AG101" s="149"/>
      <c r="AH101" s="149"/>
      <c r="AI101" s="149"/>
      <c r="AJ101" s="149"/>
      <c r="AK101" s="109"/>
      <c r="AL101" s="149"/>
      <c r="AM101" s="109"/>
      <c r="AN101" s="109"/>
      <c r="AO101" s="109"/>
      <c r="AP101" s="109"/>
      <c r="AQ101" s="149"/>
      <c r="AR101" s="183"/>
    </row>
    <row r="102" spans="3:44" ht="21.75" customHeight="1">
      <c r="C102" s="304" t="s">
        <v>129</v>
      </c>
      <c r="D102" s="306" t="s">
        <v>100</v>
      </c>
      <c r="E102" s="307"/>
      <c r="F102" s="307"/>
      <c r="G102" s="307"/>
      <c r="H102" s="307"/>
      <c r="I102" s="308"/>
      <c r="J102" s="286"/>
      <c r="K102" s="287"/>
      <c r="L102" s="287"/>
      <c r="M102" s="290"/>
      <c r="N102" s="291"/>
      <c r="O102" s="291"/>
      <c r="P102" s="294" t="s">
        <v>130</v>
      </c>
      <c r="Q102" s="295"/>
      <c r="R102" s="184"/>
      <c r="S102" s="122"/>
      <c r="T102" s="109"/>
      <c r="U102" s="109"/>
      <c r="V102" s="109"/>
      <c r="W102" s="109"/>
      <c r="X102" s="109"/>
      <c r="Y102" s="109"/>
      <c r="Z102" s="109"/>
      <c r="AA102" s="337"/>
      <c r="AB102" s="312" t="s">
        <v>131</v>
      </c>
      <c r="AC102" s="313" t="s">
        <v>115</v>
      </c>
      <c r="AD102" s="313"/>
      <c r="AE102" s="313"/>
      <c r="AF102" s="313"/>
      <c r="AG102" s="313"/>
      <c r="AH102" s="313"/>
      <c r="AI102" s="313"/>
      <c r="AJ102" s="313"/>
      <c r="AK102" s="313"/>
      <c r="AL102" s="313"/>
      <c r="AM102" s="313"/>
      <c r="AN102" s="313"/>
      <c r="AO102" s="313"/>
      <c r="AP102" s="313"/>
      <c r="AQ102" s="314"/>
      <c r="AR102" s="148"/>
    </row>
    <row r="103" spans="3:44" ht="7.5" customHeight="1">
      <c r="C103" s="305"/>
      <c r="D103" s="309"/>
      <c r="E103" s="310"/>
      <c r="F103" s="310"/>
      <c r="G103" s="310"/>
      <c r="H103" s="310"/>
      <c r="I103" s="311"/>
      <c r="J103" s="288"/>
      <c r="K103" s="289"/>
      <c r="L103" s="289"/>
      <c r="M103" s="292"/>
      <c r="N103" s="293"/>
      <c r="O103" s="293"/>
      <c r="P103" s="296"/>
      <c r="Q103" s="297"/>
      <c r="R103" s="184"/>
      <c r="S103" s="122"/>
      <c r="T103" s="109"/>
      <c r="U103" s="109"/>
      <c r="V103" s="109"/>
      <c r="W103" s="109"/>
      <c r="X103" s="109"/>
      <c r="Y103" s="109"/>
      <c r="Z103" s="109"/>
      <c r="AA103" s="337"/>
      <c r="AB103" s="312"/>
      <c r="AC103" s="145"/>
      <c r="AD103" s="145"/>
      <c r="AE103" s="109"/>
      <c r="AF103" s="145"/>
      <c r="AG103" s="145"/>
      <c r="AH103" s="145"/>
      <c r="AI103" s="145"/>
      <c r="AJ103" s="145"/>
      <c r="AK103" s="145"/>
      <c r="AL103" s="109"/>
      <c r="AM103" s="109"/>
      <c r="AN103" s="109"/>
      <c r="AO103" s="109"/>
      <c r="AP103" s="109"/>
      <c r="AQ103" s="109"/>
      <c r="AR103" s="147"/>
    </row>
    <row r="104" spans="3:44" ht="24" customHeight="1">
      <c r="C104" s="304" t="s">
        <v>132</v>
      </c>
      <c r="D104" s="306" t="s">
        <v>100</v>
      </c>
      <c r="E104" s="307"/>
      <c r="F104" s="307"/>
      <c r="G104" s="307"/>
      <c r="H104" s="307"/>
      <c r="I104" s="308"/>
      <c r="J104" s="286"/>
      <c r="K104" s="287"/>
      <c r="L104" s="287"/>
      <c r="M104" s="290"/>
      <c r="N104" s="291"/>
      <c r="O104" s="291"/>
      <c r="P104" s="294" t="s">
        <v>133</v>
      </c>
      <c r="Q104" s="295"/>
      <c r="R104" s="184"/>
      <c r="S104" s="122"/>
      <c r="T104" s="109"/>
      <c r="U104" s="109"/>
      <c r="V104" s="109"/>
      <c r="W104" s="109"/>
      <c r="X104" s="109"/>
      <c r="Y104" s="109"/>
      <c r="Z104" s="109"/>
      <c r="AA104" s="337"/>
      <c r="AB104" s="312"/>
      <c r="AC104" s="142" t="s">
        <v>22</v>
      </c>
      <c r="AD104" s="185" t="s">
        <v>14</v>
      </c>
      <c r="AE104" s="151">
        <f>AN98</f>
        <v>0</v>
      </c>
      <c r="AF104" s="141" t="s">
        <v>23</v>
      </c>
      <c r="AG104" s="152" t="s">
        <v>24</v>
      </c>
      <c r="AH104" s="186" t="s">
        <v>134</v>
      </c>
      <c r="AI104" s="187"/>
      <c r="AJ104" s="298">
        <f>IF(AN100=0,"",AN100)</f>
      </c>
      <c r="AK104" s="299"/>
      <c r="AL104" s="188" t="s">
        <v>26</v>
      </c>
      <c r="AM104" s="186" t="s">
        <v>135</v>
      </c>
      <c r="AN104" s="189"/>
      <c r="AO104" s="298">
        <f>AN96</f>
        <v>0</v>
      </c>
      <c r="AP104" s="299"/>
      <c r="AQ104" s="152" t="s">
        <v>27</v>
      </c>
      <c r="AR104" s="147"/>
    </row>
    <row r="105" spans="3:44" ht="6" customHeight="1">
      <c r="C105" s="315"/>
      <c r="D105" s="309"/>
      <c r="E105" s="310"/>
      <c r="F105" s="310"/>
      <c r="G105" s="310"/>
      <c r="H105" s="310"/>
      <c r="I105" s="311"/>
      <c r="J105" s="288"/>
      <c r="K105" s="289"/>
      <c r="L105" s="289"/>
      <c r="M105" s="292"/>
      <c r="N105" s="293"/>
      <c r="O105" s="293"/>
      <c r="P105" s="296"/>
      <c r="Q105" s="297"/>
      <c r="R105" s="184"/>
      <c r="S105" s="122"/>
      <c r="T105" s="109"/>
      <c r="U105" s="109"/>
      <c r="V105" s="109"/>
      <c r="W105" s="109"/>
      <c r="X105" s="109"/>
      <c r="Y105" s="109"/>
      <c r="Z105" s="109"/>
      <c r="AA105" s="337"/>
      <c r="AB105" s="312"/>
      <c r="AC105" s="109"/>
      <c r="AD105" s="109"/>
      <c r="AE105" s="109"/>
      <c r="AF105" s="109"/>
      <c r="AG105" s="109"/>
      <c r="AH105" s="109"/>
      <c r="AI105" s="109"/>
      <c r="AJ105" s="109"/>
      <c r="AK105" s="109"/>
      <c r="AL105" s="109"/>
      <c r="AM105" s="109"/>
      <c r="AN105" s="109"/>
      <c r="AO105" s="109"/>
      <c r="AP105" s="109"/>
      <c r="AQ105" s="109"/>
      <c r="AR105" s="147"/>
    </row>
    <row r="106" spans="3:44" ht="24.75" customHeight="1">
      <c r="C106" s="300" t="s">
        <v>136</v>
      </c>
      <c r="D106" s="255"/>
      <c r="E106" s="256"/>
      <c r="F106" s="256"/>
      <c r="G106" s="256"/>
      <c r="H106" s="256"/>
      <c r="I106" s="257"/>
      <c r="J106" s="261">
        <v>8</v>
      </c>
      <c r="K106" s="262"/>
      <c r="L106" s="262"/>
      <c r="M106" s="265">
        <v>0</v>
      </c>
      <c r="N106" s="266"/>
      <c r="O106" s="266"/>
      <c r="P106" s="269" t="s">
        <v>137</v>
      </c>
      <c r="Q106" s="270"/>
      <c r="R106" s="114"/>
      <c r="S106" s="122"/>
      <c r="T106" s="109"/>
      <c r="U106" s="109"/>
      <c r="V106" s="109"/>
      <c r="W106" s="109"/>
      <c r="X106" s="109"/>
      <c r="Y106" s="109"/>
      <c r="Z106" s="109"/>
      <c r="AA106" s="337"/>
      <c r="AB106" s="312"/>
      <c r="AC106" s="142" t="s">
        <v>22</v>
      </c>
      <c r="AD106" s="277" t="e">
        <f>ROUNDDOWN(AE104+(AJ104/AO104),1)</f>
        <v>#VALUE!</v>
      </c>
      <c r="AE106" s="278"/>
      <c r="AF106" s="279"/>
      <c r="AG106" s="109"/>
      <c r="AH106" s="146" t="s">
        <v>28</v>
      </c>
      <c r="AI106" s="109"/>
      <c r="AJ106" s="109"/>
      <c r="AK106" s="109"/>
      <c r="AL106" s="109"/>
      <c r="AM106" s="109"/>
      <c r="AN106" s="109"/>
      <c r="AO106" s="109"/>
      <c r="AP106" s="109"/>
      <c r="AQ106" s="109"/>
      <c r="AR106" s="147"/>
    </row>
    <row r="107" spans="2:44" ht="6.75" customHeight="1">
      <c r="B107" s="27"/>
      <c r="C107" s="301"/>
      <c r="D107" s="281"/>
      <c r="E107" s="282"/>
      <c r="F107" s="282"/>
      <c r="G107" s="282"/>
      <c r="H107" s="282"/>
      <c r="I107" s="283"/>
      <c r="J107" s="263"/>
      <c r="K107" s="264"/>
      <c r="L107" s="264"/>
      <c r="M107" s="267"/>
      <c r="N107" s="268"/>
      <c r="O107" s="268"/>
      <c r="P107" s="284"/>
      <c r="Q107" s="285"/>
      <c r="R107" s="114"/>
      <c r="S107" s="122"/>
      <c r="T107" s="27"/>
      <c r="U107" s="126"/>
      <c r="V107" s="126"/>
      <c r="W107" s="126"/>
      <c r="X107" s="126"/>
      <c r="Y107" s="126"/>
      <c r="Z107" s="27"/>
      <c r="AA107" s="338"/>
      <c r="AB107" s="161"/>
      <c r="AC107" s="161"/>
      <c r="AD107" s="161"/>
      <c r="AE107" s="161"/>
      <c r="AF107" s="161"/>
      <c r="AG107" s="161"/>
      <c r="AH107" s="161"/>
      <c r="AI107" s="161"/>
      <c r="AJ107" s="161"/>
      <c r="AK107" s="161"/>
      <c r="AL107" s="161"/>
      <c r="AM107" s="161"/>
      <c r="AN107" s="161"/>
      <c r="AO107" s="161"/>
      <c r="AP107" s="161"/>
      <c r="AQ107" s="161"/>
      <c r="AR107" s="147"/>
    </row>
    <row r="108" spans="2:44" ht="28.5" customHeight="1" thickBot="1">
      <c r="B108" s="27"/>
      <c r="C108" s="253" t="s">
        <v>138</v>
      </c>
      <c r="D108" s="255"/>
      <c r="E108" s="256"/>
      <c r="F108" s="256"/>
      <c r="G108" s="256"/>
      <c r="H108" s="256"/>
      <c r="I108" s="257"/>
      <c r="J108" s="261"/>
      <c r="K108" s="262"/>
      <c r="L108" s="262"/>
      <c r="M108" s="265"/>
      <c r="N108" s="266"/>
      <c r="O108" s="266"/>
      <c r="P108" s="269" t="s">
        <v>139</v>
      </c>
      <c r="Q108" s="270"/>
      <c r="R108" s="114"/>
      <c r="S108" s="190"/>
      <c r="T108" s="191"/>
      <c r="U108" s="191"/>
      <c r="V108" s="191"/>
      <c r="W108" s="191"/>
      <c r="X108" s="191"/>
      <c r="Y108" s="191"/>
      <c r="Z108" s="191"/>
      <c r="AA108" s="192"/>
      <c r="AB108" s="192"/>
      <c r="AC108" s="192"/>
      <c r="AD108" s="192"/>
      <c r="AE108" s="192"/>
      <c r="AF108" s="192"/>
      <c r="AG108" s="192"/>
      <c r="AH108" s="192"/>
      <c r="AI108" s="192"/>
      <c r="AJ108" s="193"/>
      <c r="AK108" s="193"/>
      <c r="AL108" s="193"/>
      <c r="AM108" s="194"/>
      <c r="AN108" s="195"/>
      <c r="AO108" s="196"/>
      <c r="AP108" s="195"/>
      <c r="AQ108" s="197"/>
      <c r="AR108" s="198"/>
    </row>
    <row r="109" spans="3:18" ht="8.25" customHeight="1">
      <c r="C109" s="280"/>
      <c r="D109" s="281"/>
      <c r="E109" s="282"/>
      <c r="F109" s="282"/>
      <c r="G109" s="282"/>
      <c r="H109" s="282"/>
      <c r="I109" s="283"/>
      <c r="J109" s="263"/>
      <c r="K109" s="264"/>
      <c r="L109" s="264"/>
      <c r="M109" s="267"/>
      <c r="N109" s="268"/>
      <c r="O109" s="268"/>
      <c r="P109" s="284"/>
      <c r="Q109" s="285"/>
      <c r="R109" s="114"/>
    </row>
    <row r="110" spans="3:27" ht="27" customHeight="1">
      <c r="C110" s="253">
        <v>0</v>
      </c>
      <c r="D110" s="255"/>
      <c r="E110" s="256"/>
      <c r="F110" s="256"/>
      <c r="G110" s="256"/>
      <c r="H110" s="256"/>
      <c r="I110" s="257"/>
      <c r="J110" s="261">
        <v>0</v>
      </c>
      <c r="K110" s="262"/>
      <c r="L110" s="262"/>
      <c r="M110" s="265">
        <v>0</v>
      </c>
      <c r="N110" s="266"/>
      <c r="O110" s="266"/>
      <c r="P110" s="269" t="s">
        <v>140</v>
      </c>
      <c r="Q110" s="270"/>
      <c r="R110" s="114"/>
      <c r="S110" s="199"/>
      <c r="T110" s="149"/>
      <c r="U110" s="149"/>
      <c r="V110" s="149"/>
      <c r="W110" s="149"/>
      <c r="X110" s="149"/>
      <c r="Y110" s="149"/>
      <c r="Z110" s="149"/>
      <c r="AA110" s="137"/>
    </row>
    <row r="111" spans="3:27" ht="7.5" customHeight="1" thickBot="1">
      <c r="C111" s="254"/>
      <c r="D111" s="258"/>
      <c r="E111" s="259"/>
      <c r="F111" s="259"/>
      <c r="G111" s="259"/>
      <c r="H111" s="259"/>
      <c r="I111" s="260"/>
      <c r="J111" s="263"/>
      <c r="K111" s="264"/>
      <c r="L111" s="264"/>
      <c r="M111" s="267"/>
      <c r="N111" s="268"/>
      <c r="O111" s="268"/>
      <c r="P111" s="271"/>
      <c r="Q111" s="272"/>
      <c r="R111" s="114"/>
      <c r="S111" s="199"/>
      <c r="T111" s="109"/>
      <c r="U111" s="146"/>
      <c r="V111" s="146"/>
      <c r="W111" s="146"/>
      <c r="X111" s="149"/>
      <c r="Y111" s="109"/>
      <c r="Z111" s="109"/>
      <c r="AA111" s="149"/>
    </row>
    <row r="112" spans="3:27" ht="36.75" customHeight="1" thickBot="1">
      <c r="C112" s="273" t="s">
        <v>141</v>
      </c>
      <c r="D112" s="274"/>
      <c r="E112" s="274"/>
      <c r="F112" s="274"/>
      <c r="G112" s="274"/>
      <c r="H112" s="274"/>
      <c r="I112" s="274"/>
      <c r="J112" s="275" t="s">
        <v>142</v>
      </c>
      <c r="K112" s="275"/>
      <c r="L112" s="275"/>
      <c r="M112" s="275"/>
      <c r="N112" s="275"/>
      <c r="O112" s="275"/>
      <c r="P112" s="275"/>
      <c r="Q112" s="276"/>
      <c r="R112" s="200"/>
      <c r="S112" s="201"/>
      <c r="T112" s="109"/>
      <c r="U112" s="109"/>
      <c r="V112" s="109"/>
      <c r="W112" s="109"/>
      <c r="X112" s="109"/>
      <c r="Y112" s="109"/>
      <c r="Z112" s="109"/>
      <c r="AA112" s="109"/>
    </row>
    <row r="113" spans="19:27" ht="5.25" customHeight="1" hidden="1">
      <c r="S113" s="109"/>
      <c r="T113" s="109"/>
      <c r="U113" s="109"/>
      <c r="V113" s="109"/>
      <c r="W113" s="109"/>
      <c r="X113" s="109"/>
      <c r="Y113" s="109"/>
      <c r="Z113" s="109"/>
      <c r="AA113" s="109"/>
    </row>
    <row r="114" spans="19:27" ht="23.25" customHeight="1">
      <c r="S114" s="109"/>
      <c r="T114" s="109"/>
      <c r="U114" s="109"/>
      <c r="V114" s="109"/>
      <c r="W114" s="109"/>
      <c r="X114" s="109"/>
      <c r="Y114" s="109"/>
      <c r="Z114" s="109"/>
      <c r="AA114" s="109"/>
    </row>
    <row r="115" spans="3:49" ht="28.5" customHeight="1">
      <c r="C115" s="202" t="s">
        <v>96</v>
      </c>
      <c r="D115" s="203"/>
      <c r="E115" s="204"/>
      <c r="F115" s="205"/>
      <c r="G115" s="205"/>
      <c r="H115" s="205"/>
      <c r="I115" s="205"/>
      <c r="J115" s="205"/>
      <c r="K115" s="205"/>
      <c r="L115" s="205"/>
      <c r="M115" s="205"/>
      <c r="N115" s="205"/>
      <c r="O115" s="205"/>
      <c r="P115" s="206"/>
      <c r="Q115" s="205"/>
      <c r="R115" s="205"/>
      <c r="S115" s="205"/>
      <c r="T115" s="205"/>
      <c r="U115" s="207"/>
      <c r="V115" s="208"/>
      <c r="W115" s="209"/>
      <c r="X115" s="210"/>
      <c r="Y115" s="211"/>
      <c r="Z115" s="211"/>
      <c r="AA115" s="211"/>
      <c r="AB115" s="211"/>
      <c r="AC115" s="211"/>
      <c r="AD115" s="212"/>
      <c r="AE115" s="212"/>
      <c r="AF115" s="212"/>
      <c r="AG115" s="212"/>
      <c r="AH115" s="213"/>
      <c r="AI115" s="205"/>
      <c r="AJ115" s="205"/>
      <c r="AK115" s="205"/>
      <c r="AL115" s="205"/>
      <c r="AM115" s="205"/>
      <c r="AN115" s="205"/>
      <c r="AO115" s="205"/>
      <c r="AP115" s="205"/>
      <c r="AQ115" s="205"/>
      <c r="AR115" s="205"/>
      <c r="AS115" s="214"/>
      <c r="AT115" s="214"/>
      <c r="AU115" s="214"/>
      <c r="AV115" s="214"/>
      <c r="AW115" s="214"/>
    </row>
    <row r="116" spans="3:49" ht="6.75" customHeight="1">
      <c r="C116" s="215"/>
      <c r="D116" s="215"/>
      <c r="E116" s="204"/>
      <c r="F116" s="205"/>
      <c r="G116" s="205"/>
      <c r="H116" s="205"/>
      <c r="I116" s="205"/>
      <c r="J116" s="205"/>
      <c r="K116" s="205"/>
      <c r="L116" s="205"/>
      <c r="M116" s="205"/>
      <c r="N116" s="205"/>
      <c r="O116" s="205"/>
      <c r="P116" s="206"/>
      <c r="Q116" s="205"/>
      <c r="R116" s="205"/>
      <c r="S116" s="205"/>
      <c r="T116" s="205"/>
      <c r="U116" s="207"/>
      <c r="V116" s="208"/>
      <c r="W116" s="209"/>
      <c r="X116" s="210"/>
      <c r="Y116" s="211"/>
      <c r="Z116" s="211"/>
      <c r="AA116" s="211"/>
      <c r="AB116" s="211"/>
      <c r="AC116" s="211"/>
      <c r="AD116" s="216"/>
      <c r="AE116" s="216"/>
      <c r="AF116" s="216"/>
      <c r="AG116" s="216"/>
      <c r="AH116" s="217"/>
      <c r="AI116" s="205"/>
      <c r="AJ116" s="205"/>
      <c r="AK116" s="205"/>
      <c r="AL116" s="205"/>
      <c r="AM116" s="205"/>
      <c r="AN116" s="205"/>
      <c r="AO116" s="205"/>
      <c r="AP116" s="205"/>
      <c r="AQ116" s="205"/>
      <c r="AR116" s="205"/>
      <c r="AS116" s="214"/>
      <c r="AT116" s="214"/>
      <c r="AU116" s="214"/>
      <c r="AV116" s="214"/>
      <c r="AW116" s="214"/>
    </row>
    <row r="117" spans="3:49" s="222" customFormat="1" ht="24" customHeight="1">
      <c r="C117" s="218" t="s">
        <v>143</v>
      </c>
      <c r="D117" s="219">
        <v>1</v>
      </c>
      <c r="E117" s="251" t="s">
        <v>144</v>
      </c>
      <c r="F117" s="251"/>
      <c r="G117" s="251"/>
      <c r="H117" s="251"/>
      <c r="I117" s="251"/>
      <c r="J117" s="251"/>
      <c r="K117" s="251"/>
      <c r="L117" s="251"/>
      <c r="M117" s="251"/>
      <c r="N117" s="251"/>
      <c r="O117" s="251"/>
      <c r="P117" s="251"/>
      <c r="Q117" s="251"/>
      <c r="R117" s="251"/>
      <c r="S117" s="251"/>
      <c r="T117" s="251"/>
      <c r="U117" s="251"/>
      <c r="V117" s="251"/>
      <c r="W117" s="251"/>
      <c r="X117" s="251"/>
      <c r="Y117" s="251"/>
      <c r="Z117" s="251"/>
      <c r="AA117" s="251"/>
      <c r="AB117" s="251"/>
      <c r="AC117" s="251"/>
      <c r="AD117" s="251"/>
      <c r="AE117" s="251"/>
      <c r="AF117" s="251"/>
      <c r="AG117" s="251"/>
      <c r="AH117" s="251"/>
      <c r="AI117" s="251"/>
      <c r="AJ117" s="251"/>
      <c r="AK117" s="251"/>
      <c r="AL117" s="251"/>
      <c r="AM117" s="251"/>
      <c r="AN117" s="251"/>
      <c r="AO117" s="251"/>
      <c r="AP117" s="251"/>
      <c r="AQ117" s="251"/>
      <c r="AR117" s="251"/>
      <c r="AS117" s="220"/>
      <c r="AT117" s="220"/>
      <c r="AU117" s="220"/>
      <c r="AV117" s="220"/>
      <c r="AW117" s="221"/>
    </row>
    <row r="118" spans="3:49" s="222" customFormat="1" ht="8.25" customHeight="1">
      <c r="C118" s="218"/>
      <c r="D118" s="223"/>
      <c r="E118" s="224"/>
      <c r="F118" s="224"/>
      <c r="G118" s="225"/>
      <c r="H118" s="225"/>
      <c r="I118" s="225"/>
      <c r="J118" s="225"/>
      <c r="K118" s="225"/>
      <c r="L118" s="225"/>
      <c r="M118" s="225"/>
      <c r="N118" s="225"/>
      <c r="O118" s="225"/>
      <c r="P118" s="225"/>
      <c r="Q118" s="225"/>
      <c r="R118" s="225"/>
      <c r="S118" s="225"/>
      <c r="T118" s="225"/>
      <c r="U118" s="225"/>
      <c r="V118" s="225"/>
      <c r="W118" s="225"/>
      <c r="X118" s="225"/>
      <c r="Y118" s="226"/>
      <c r="Z118" s="226"/>
      <c r="AA118" s="226"/>
      <c r="AB118" s="227"/>
      <c r="AC118" s="227"/>
      <c r="AD118" s="227"/>
      <c r="AE118" s="227"/>
      <c r="AF118" s="227"/>
      <c r="AG118" s="227"/>
      <c r="AH118" s="227"/>
      <c r="AI118" s="227"/>
      <c r="AJ118" s="227"/>
      <c r="AK118" s="227"/>
      <c r="AL118" s="227"/>
      <c r="AM118" s="227"/>
      <c r="AN118" s="227"/>
      <c r="AO118" s="227"/>
      <c r="AP118" s="227"/>
      <c r="AQ118" s="227"/>
      <c r="AR118" s="227"/>
      <c r="AS118" s="221"/>
      <c r="AT118" s="221"/>
      <c r="AU118" s="221"/>
      <c r="AV118" s="221"/>
      <c r="AW118" s="221"/>
    </row>
    <row r="119" spans="3:49" s="222" customFormat="1" ht="21.75" customHeight="1">
      <c r="C119" s="218" t="s">
        <v>143</v>
      </c>
      <c r="D119" s="219">
        <v>2</v>
      </c>
      <c r="E119" s="251" t="s">
        <v>145</v>
      </c>
      <c r="F119" s="251"/>
      <c r="G119" s="251"/>
      <c r="H119" s="251"/>
      <c r="I119" s="251"/>
      <c r="J119" s="251"/>
      <c r="K119" s="251"/>
      <c r="L119" s="251"/>
      <c r="M119" s="251"/>
      <c r="N119" s="251"/>
      <c r="O119" s="251"/>
      <c r="P119" s="251"/>
      <c r="Q119" s="251"/>
      <c r="R119" s="251"/>
      <c r="S119" s="251"/>
      <c r="T119" s="251"/>
      <c r="U119" s="251"/>
      <c r="V119" s="251"/>
      <c r="W119" s="251"/>
      <c r="X119" s="251"/>
      <c r="Y119" s="251"/>
      <c r="Z119" s="251"/>
      <c r="AA119" s="251"/>
      <c r="AB119" s="251"/>
      <c r="AC119" s="251"/>
      <c r="AD119" s="251"/>
      <c r="AE119" s="251"/>
      <c r="AF119" s="251"/>
      <c r="AG119" s="251"/>
      <c r="AH119" s="251"/>
      <c r="AI119" s="251"/>
      <c r="AJ119" s="251"/>
      <c r="AK119" s="251"/>
      <c r="AL119" s="251"/>
      <c r="AM119" s="251"/>
      <c r="AN119" s="251"/>
      <c r="AO119" s="251"/>
      <c r="AP119" s="251"/>
      <c r="AQ119" s="251"/>
      <c r="AR119" s="251"/>
      <c r="AS119" s="220"/>
      <c r="AT119" s="220"/>
      <c r="AU119" s="220"/>
      <c r="AV119" s="220"/>
      <c r="AW119" s="221"/>
    </row>
    <row r="120" spans="3:49" s="222" customFormat="1" ht="7.5" customHeight="1">
      <c r="C120" s="218"/>
      <c r="D120" s="219"/>
      <c r="E120" s="251"/>
      <c r="F120" s="251"/>
      <c r="G120" s="251"/>
      <c r="H120" s="251"/>
      <c r="I120" s="251"/>
      <c r="J120" s="251"/>
      <c r="K120" s="251"/>
      <c r="L120" s="251"/>
      <c r="M120" s="251"/>
      <c r="N120" s="251"/>
      <c r="O120" s="251"/>
      <c r="P120" s="251"/>
      <c r="Q120" s="251"/>
      <c r="R120" s="251"/>
      <c r="S120" s="251"/>
      <c r="T120" s="251"/>
      <c r="U120" s="251"/>
      <c r="V120" s="251"/>
      <c r="W120" s="251"/>
      <c r="X120" s="251"/>
      <c r="Y120" s="251"/>
      <c r="Z120" s="251"/>
      <c r="AA120" s="251"/>
      <c r="AB120" s="251"/>
      <c r="AC120" s="251"/>
      <c r="AD120" s="251"/>
      <c r="AE120" s="251"/>
      <c r="AF120" s="251"/>
      <c r="AG120" s="251"/>
      <c r="AH120" s="251"/>
      <c r="AI120" s="251"/>
      <c r="AJ120" s="251"/>
      <c r="AK120" s="251"/>
      <c r="AL120" s="251"/>
      <c r="AM120" s="251"/>
      <c r="AN120" s="251"/>
      <c r="AO120" s="251"/>
      <c r="AP120" s="251"/>
      <c r="AQ120" s="251"/>
      <c r="AR120" s="251"/>
      <c r="AS120" s="221"/>
      <c r="AT120" s="221"/>
      <c r="AU120" s="221"/>
      <c r="AV120" s="221"/>
      <c r="AW120" s="221"/>
    </row>
    <row r="121" spans="3:49" s="222" customFormat="1" ht="23.25" customHeight="1">
      <c r="C121" s="218" t="s">
        <v>143</v>
      </c>
      <c r="D121" s="219">
        <v>3</v>
      </c>
      <c r="E121" s="251" t="s">
        <v>146</v>
      </c>
      <c r="F121" s="251"/>
      <c r="G121" s="251"/>
      <c r="H121" s="251"/>
      <c r="I121" s="251"/>
      <c r="J121" s="251"/>
      <c r="K121" s="251"/>
      <c r="L121" s="251"/>
      <c r="M121" s="251"/>
      <c r="N121" s="251"/>
      <c r="O121" s="251"/>
      <c r="P121" s="251"/>
      <c r="Q121" s="251"/>
      <c r="R121" s="251"/>
      <c r="S121" s="251"/>
      <c r="T121" s="251"/>
      <c r="U121" s="251"/>
      <c r="V121" s="251"/>
      <c r="W121" s="251"/>
      <c r="X121" s="251"/>
      <c r="Y121" s="251"/>
      <c r="Z121" s="251"/>
      <c r="AA121" s="251"/>
      <c r="AB121" s="251"/>
      <c r="AC121" s="251"/>
      <c r="AD121" s="251"/>
      <c r="AE121" s="251"/>
      <c r="AF121" s="251"/>
      <c r="AG121" s="251"/>
      <c r="AH121" s="251"/>
      <c r="AI121" s="251"/>
      <c r="AJ121" s="251"/>
      <c r="AK121" s="251"/>
      <c r="AL121" s="251"/>
      <c r="AM121" s="251"/>
      <c r="AN121" s="251"/>
      <c r="AO121" s="251"/>
      <c r="AP121" s="251"/>
      <c r="AQ121" s="251"/>
      <c r="AR121" s="251"/>
      <c r="AS121" s="220"/>
      <c r="AT121" s="220"/>
      <c r="AU121" s="220"/>
      <c r="AV121" s="220"/>
      <c r="AW121" s="221"/>
    </row>
    <row r="122" spans="3:49" s="222" customFormat="1" ht="8.25" customHeight="1">
      <c r="C122" s="218"/>
      <c r="D122" s="219"/>
      <c r="E122" s="225"/>
      <c r="F122" s="224"/>
      <c r="G122" s="225"/>
      <c r="H122" s="225"/>
      <c r="I122" s="225"/>
      <c r="J122" s="225"/>
      <c r="K122" s="225"/>
      <c r="L122" s="225"/>
      <c r="M122" s="225"/>
      <c r="N122" s="225"/>
      <c r="O122" s="225"/>
      <c r="P122" s="225"/>
      <c r="Q122" s="225"/>
      <c r="R122" s="225"/>
      <c r="S122" s="225"/>
      <c r="T122" s="225"/>
      <c r="U122" s="225"/>
      <c r="V122" s="225"/>
      <c r="W122" s="225"/>
      <c r="X122" s="225"/>
      <c r="Y122" s="227"/>
      <c r="Z122" s="227"/>
      <c r="AA122" s="227"/>
      <c r="AB122" s="227"/>
      <c r="AC122" s="227"/>
      <c r="AD122" s="227"/>
      <c r="AE122" s="227"/>
      <c r="AF122" s="227"/>
      <c r="AG122" s="227"/>
      <c r="AH122" s="227"/>
      <c r="AI122" s="227"/>
      <c r="AJ122" s="227"/>
      <c r="AK122" s="227"/>
      <c r="AL122" s="227"/>
      <c r="AM122" s="227"/>
      <c r="AN122" s="227"/>
      <c r="AO122" s="227"/>
      <c r="AP122" s="227"/>
      <c r="AQ122" s="227"/>
      <c r="AR122" s="227"/>
      <c r="AS122" s="221"/>
      <c r="AT122" s="221"/>
      <c r="AU122" s="221"/>
      <c r="AV122" s="221"/>
      <c r="AW122" s="221"/>
    </row>
    <row r="123" spans="3:49" s="222" customFormat="1" ht="18" customHeight="1">
      <c r="C123" s="218" t="s">
        <v>143</v>
      </c>
      <c r="D123" s="219">
        <v>4</v>
      </c>
      <c r="E123" s="251" t="s">
        <v>147</v>
      </c>
      <c r="F123" s="251"/>
      <c r="G123" s="251"/>
      <c r="H123" s="251"/>
      <c r="I123" s="251"/>
      <c r="J123" s="251"/>
      <c r="K123" s="251"/>
      <c r="L123" s="251"/>
      <c r="M123" s="251"/>
      <c r="N123" s="251"/>
      <c r="O123" s="251"/>
      <c r="P123" s="251"/>
      <c r="Q123" s="251"/>
      <c r="R123" s="251"/>
      <c r="S123" s="251"/>
      <c r="T123" s="251"/>
      <c r="U123" s="251"/>
      <c r="V123" s="251"/>
      <c r="W123" s="251"/>
      <c r="X123" s="251"/>
      <c r="Y123" s="251"/>
      <c r="Z123" s="251"/>
      <c r="AA123" s="251"/>
      <c r="AB123" s="251"/>
      <c r="AC123" s="251"/>
      <c r="AD123" s="251"/>
      <c r="AE123" s="251"/>
      <c r="AF123" s="251"/>
      <c r="AG123" s="251"/>
      <c r="AH123" s="251"/>
      <c r="AI123" s="251"/>
      <c r="AJ123" s="251"/>
      <c r="AK123" s="251"/>
      <c r="AL123" s="251"/>
      <c r="AM123" s="251"/>
      <c r="AN123" s="251"/>
      <c r="AO123" s="251"/>
      <c r="AP123" s="251"/>
      <c r="AQ123" s="251"/>
      <c r="AR123" s="251"/>
      <c r="AS123" s="220"/>
      <c r="AT123" s="220"/>
      <c r="AU123" s="220"/>
      <c r="AV123" s="220"/>
      <c r="AW123" s="221"/>
    </row>
    <row r="124" spans="3:49" s="222" customFormat="1" ht="9" customHeight="1">
      <c r="C124" s="218"/>
      <c r="D124" s="219"/>
      <c r="E124" s="225"/>
      <c r="F124" s="224"/>
      <c r="G124" s="225"/>
      <c r="H124" s="225"/>
      <c r="I124" s="225"/>
      <c r="J124" s="225"/>
      <c r="K124" s="225"/>
      <c r="L124" s="225"/>
      <c r="M124" s="225"/>
      <c r="N124" s="225"/>
      <c r="O124" s="225"/>
      <c r="P124" s="225"/>
      <c r="Q124" s="225"/>
      <c r="R124" s="225"/>
      <c r="S124" s="225"/>
      <c r="T124" s="225"/>
      <c r="U124" s="225"/>
      <c r="V124" s="225"/>
      <c r="W124" s="225"/>
      <c r="X124" s="225"/>
      <c r="Y124" s="227"/>
      <c r="Z124" s="227"/>
      <c r="AA124" s="227"/>
      <c r="AB124" s="227"/>
      <c r="AC124" s="227"/>
      <c r="AD124" s="227"/>
      <c r="AE124" s="227"/>
      <c r="AF124" s="227"/>
      <c r="AG124" s="227"/>
      <c r="AH124" s="227"/>
      <c r="AI124" s="227"/>
      <c r="AJ124" s="227"/>
      <c r="AK124" s="227"/>
      <c r="AL124" s="227"/>
      <c r="AM124" s="227"/>
      <c r="AN124" s="227"/>
      <c r="AO124" s="227"/>
      <c r="AP124" s="227"/>
      <c r="AQ124" s="227"/>
      <c r="AR124" s="227"/>
      <c r="AS124" s="221"/>
      <c r="AT124" s="221"/>
      <c r="AU124" s="221"/>
      <c r="AV124" s="221"/>
      <c r="AW124" s="221"/>
    </row>
    <row r="125" spans="3:49" s="222" customFormat="1" ht="21" customHeight="1">
      <c r="C125" s="218" t="s">
        <v>143</v>
      </c>
      <c r="D125" s="219">
        <v>5</v>
      </c>
      <c r="E125" s="251" t="s">
        <v>148</v>
      </c>
      <c r="F125" s="251"/>
      <c r="G125" s="251"/>
      <c r="H125" s="251"/>
      <c r="I125" s="251"/>
      <c r="J125" s="251"/>
      <c r="K125" s="251"/>
      <c r="L125" s="251"/>
      <c r="M125" s="251"/>
      <c r="N125" s="251"/>
      <c r="O125" s="251"/>
      <c r="P125" s="251"/>
      <c r="Q125" s="251"/>
      <c r="R125" s="251"/>
      <c r="S125" s="251"/>
      <c r="T125" s="251"/>
      <c r="U125" s="251"/>
      <c r="V125" s="251"/>
      <c r="W125" s="251"/>
      <c r="X125" s="251"/>
      <c r="Y125" s="251"/>
      <c r="Z125" s="251"/>
      <c r="AA125" s="251"/>
      <c r="AB125" s="251"/>
      <c r="AC125" s="251"/>
      <c r="AD125" s="251"/>
      <c r="AE125" s="251"/>
      <c r="AF125" s="251"/>
      <c r="AG125" s="251"/>
      <c r="AH125" s="251"/>
      <c r="AI125" s="251"/>
      <c r="AJ125" s="251"/>
      <c r="AK125" s="251"/>
      <c r="AL125" s="251"/>
      <c r="AM125" s="251"/>
      <c r="AN125" s="251"/>
      <c r="AO125" s="251"/>
      <c r="AP125" s="251"/>
      <c r="AQ125" s="251"/>
      <c r="AR125" s="251"/>
      <c r="AS125" s="220"/>
      <c r="AT125" s="220"/>
      <c r="AU125" s="220"/>
      <c r="AV125" s="220"/>
      <c r="AW125" s="221"/>
    </row>
    <row r="126" spans="3:49" s="222" customFormat="1" ht="7.5" customHeight="1">
      <c r="C126" s="218"/>
      <c r="D126" s="219"/>
      <c r="E126" s="225"/>
      <c r="F126" s="224"/>
      <c r="G126" s="225"/>
      <c r="H126" s="225"/>
      <c r="I126" s="225"/>
      <c r="J126" s="225"/>
      <c r="K126" s="225"/>
      <c r="L126" s="225"/>
      <c r="M126" s="225"/>
      <c r="N126" s="225"/>
      <c r="O126" s="225"/>
      <c r="P126" s="225"/>
      <c r="Q126" s="225"/>
      <c r="R126" s="225"/>
      <c r="S126" s="225"/>
      <c r="T126" s="225"/>
      <c r="U126" s="225"/>
      <c r="V126" s="225"/>
      <c r="W126" s="225"/>
      <c r="X126" s="225"/>
      <c r="Y126" s="227"/>
      <c r="Z126" s="227"/>
      <c r="AA126" s="227"/>
      <c r="AB126" s="227"/>
      <c r="AC126" s="227"/>
      <c r="AD126" s="227"/>
      <c r="AE126" s="227"/>
      <c r="AF126" s="227"/>
      <c r="AG126" s="227"/>
      <c r="AH126" s="227"/>
      <c r="AI126" s="227"/>
      <c r="AJ126" s="227"/>
      <c r="AK126" s="227"/>
      <c r="AL126" s="227"/>
      <c r="AM126" s="227"/>
      <c r="AN126" s="227"/>
      <c r="AO126" s="227"/>
      <c r="AP126" s="227"/>
      <c r="AQ126" s="227"/>
      <c r="AR126" s="227"/>
      <c r="AS126" s="221"/>
      <c r="AT126" s="221"/>
      <c r="AU126" s="221"/>
      <c r="AV126" s="221"/>
      <c r="AW126" s="221"/>
    </row>
    <row r="127" spans="3:49" s="222" customFormat="1" ht="19.5" customHeight="1">
      <c r="C127" s="218" t="s">
        <v>143</v>
      </c>
      <c r="D127" s="219">
        <v>6</v>
      </c>
      <c r="E127" s="251" t="s">
        <v>149</v>
      </c>
      <c r="F127" s="251"/>
      <c r="G127" s="251"/>
      <c r="H127" s="251"/>
      <c r="I127" s="251"/>
      <c r="J127" s="251"/>
      <c r="K127" s="251"/>
      <c r="L127" s="251"/>
      <c r="M127" s="251"/>
      <c r="N127" s="251"/>
      <c r="O127" s="251"/>
      <c r="P127" s="251"/>
      <c r="Q127" s="251"/>
      <c r="R127" s="251"/>
      <c r="S127" s="251"/>
      <c r="T127" s="251"/>
      <c r="U127" s="251"/>
      <c r="V127" s="251"/>
      <c r="W127" s="251"/>
      <c r="X127" s="251"/>
      <c r="Y127" s="251"/>
      <c r="Z127" s="251"/>
      <c r="AA127" s="251"/>
      <c r="AB127" s="251"/>
      <c r="AC127" s="251"/>
      <c r="AD127" s="251"/>
      <c r="AE127" s="251"/>
      <c r="AF127" s="251"/>
      <c r="AG127" s="251"/>
      <c r="AH127" s="251"/>
      <c r="AI127" s="251"/>
      <c r="AJ127" s="251"/>
      <c r="AK127" s="251"/>
      <c r="AL127" s="251"/>
      <c r="AM127" s="251"/>
      <c r="AN127" s="251"/>
      <c r="AO127" s="251"/>
      <c r="AP127" s="251"/>
      <c r="AQ127" s="251"/>
      <c r="AR127" s="251"/>
      <c r="AS127" s="220"/>
      <c r="AT127" s="220"/>
      <c r="AU127" s="220"/>
      <c r="AV127" s="220"/>
      <c r="AW127" s="221"/>
    </row>
    <row r="128" spans="3:49" s="222" customFormat="1" ht="6.75" customHeight="1">
      <c r="C128" s="218"/>
      <c r="D128" s="219"/>
      <c r="E128" s="225"/>
      <c r="F128" s="224"/>
      <c r="G128" s="225"/>
      <c r="H128" s="225"/>
      <c r="I128" s="225"/>
      <c r="J128" s="225"/>
      <c r="K128" s="225"/>
      <c r="L128" s="225"/>
      <c r="M128" s="225"/>
      <c r="N128" s="225"/>
      <c r="O128" s="225"/>
      <c r="P128" s="225"/>
      <c r="Q128" s="225"/>
      <c r="R128" s="225"/>
      <c r="S128" s="225"/>
      <c r="T128" s="225"/>
      <c r="U128" s="225"/>
      <c r="V128" s="225"/>
      <c r="W128" s="225"/>
      <c r="X128" s="225"/>
      <c r="Y128" s="227"/>
      <c r="Z128" s="227"/>
      <c r="AA128" s="227"/>
      <c r="AB128" s="227"/>
      <c r="AC128" s="227"/>
      <c r="AD128" s="227"/>
      <c r="AE128" s="227"/>
      <c r="AF128" s="227"/>
      <c r="AG128" s="227"/>
      <c r="AH128" s="227"/>
      <c r="AI128" s="227"/>
      <c r="AJ128" s="227"/>
      <c r="AK128" s="227"/>
      <c r="AL128" s="227"/>
      <c r="AM128" s="227"/>
      <c r="AN128" s="227"/>
      <c r="AO128" s="227"/>
      <c r="AP128" s="227"/>
      <c r="AQ128" s="227"/>
      <c r="AR128" s="227"/>
      <c r="AS128" s="221"/>
      <c r="AT128" s="221"/>
      <c r="AU128" s="221"/>
      <c r="AV128" s="221"/>
      <c r="AW128" s="221"/>
    </row>
    <row r="129" spans="3:49" s="222" customFormat="1" ht="21" customHeight="1">
      <c r="C129" s="228" t="s">
        <v>143</v>
      </c>
      <c r="D129" s="229">
        <v>7</v>
      </c>
      <c r="E129" s="250" t="s">
        <v>150</v>
      </c>
      <c r="F129" s="250"/>
      <c r="G129" s="250"/>
      <c r="H129" s="250"/>
      <c r="I129" s="250"/>
      <c r="J129" s="250"/>
      <c r="K129" s="250"/>
      <c r="L129" s="250"/>
      <c r="M129" s="250"/>
      <c r="N129" s="250"/>
      <c r="O129" s="250"/>
      <c r="P129" s="250"/>
      <c r="Q129" s="250"/>
      <c r="R129" s="250"/>
      <c r="S129" s="250"/>
      <c r="T129" s="250"/>
      <c r="U129" s="250"/>
      <c r="V129" s="250"/>
      <c r="W129" s="250"/>
      <c r="X129" s="250"/>
      <c r="Y129" s="250"/>
      <c r="Z129" s="250"/>
      <c r="AA129" s="250"/>
      <c r="AB129" s="250"/>
      <c r="AC129" s="250"/>
      <c r="AD129" s="250"/>
      <c r="AE129" s="250"/>
      <c r="AF129" s="250"/>
      <c r="AG129" s="250"/>
      <c r="AH129" s="250"/>
      <c r="AI129" s="250"/>
      <c r="AJ129" s="250"/>
      <c r="AK129" s="250"/>
      <c r="AL129" s="250"/>
      <c r="AM129" s="250"/>
      <c r="AN129" s="250"/>
      <c r="AO129" s="250"/>
      <c r="AP129" s="250"/>
      <c r="AQ129" s="250"/>
      <c r="AR129" s="250"/>
      <c r="AS129" s="230"/>
      <c r="AT129" s="230"/>
      <c r="AU129" s="230"/>
      <c r="AV129" s="230"/>
      <c r="AW129" s="221"/>
    </row>
    <row r="130" spans="3:49" s="222" customFormat="1" ht="10.5" customHeight="1">
      <c r="C130" s="228"/>
      <c r="D130" s="229"/>
      <c r="E130" s="231"/>
      <c r="F130" s="231"/>
      <c r="G130" s="231"/>
      <c r="H130" s="231"/>
      <c r="I130" s="231"/>
      <c r="J130" s="231"/>
      <c r="K130" s="231"/>
      <c r="L130" s="231"/>
      <c r="M130" s="231"/>
      <c r="N130" s="231"/>
      <c r="O130" s="231"/>
      <c r="P130" s="231"/>
      <c r="Q130" s="231"/>
      <c r="R130" s="231"/>
      <c r="S130" s="231"/>
      <c r="T130" s="231"/>
      <c r="U130" s="231"/>
      <c r="V130" s="231"/>
      <c r="W130" s="231"/>
      <c r="X130" s="231"/>
      <c r="Y130" s="227"/>
      <c r="Z130" s="227"/>
      <c r="AA130" s="227"/>
      <c r="AB130" s="227"/>
      <c r="AC130" s="227"/>
      <c r="AD130" s="227"/>
      <c r="AE130" s="227"/>
      <c r="AF130" s="227"/>
      <c r="AG130" s="227"/>
      <c r="AH130" s="227"/>
      <c r="AI130" s="227"/>
      <c r="AJ130" s="227"/>
      <c r="AK130" s="227"/>
      <c r="AL130" s="227"/>
      <c r="AM130" s="227"/>
      <c r="AN130" s="227"/>
      <c r="AO130" s="227"/>
      <c r="AP130" s="227"/>
      <c r="AQ130" s="227"/>
      <c r="AR130" s="227"/>
      <c r="AS130" s="221"/>
      <c r="AT130" s="221"/>
      <c r="AU130" s="221"/>
      <c r="AV130" s="221"/>
      <c r="AW130" s="221"/>
    </row>
    <row r="131" spans="3:49" s="222" customFormat="1" ht="21" customHeight="1">
      <c r="C131" s="228" t="s">
        <v>143</v>
      </c>
      <c r="D131" s="229">
        <v>8</v>
      </c>
      <c r="E131" s="251" t="s">
        <v>151</v>
      </c>
      <c r="F131" s="251"/>
      <c r="G131" s="251"/>
      <c r="H131" s="251"/>
      <c r="I131" s="251"/>
      <c r="J131" s="251"/>
      <c r="K131" s="251"/>
      <c r="L131" s="251"/>
      <c r="M131" s="251"/>
      <c r="N131" s="251"/>
      <c r="O131" s="251"/>
      <c r="P131" s="251"/>
      <c r="Q131" s="251"/>
      <c r="R131" s="251"/>
      <c r="S131" s="251"/>
      <c r="T131" s="251"/>
      <c r="U131" s="251"/>
      <c r="V131" s="251"/>
      <c r="W131" s="251"/>
      <c r="X131" s="251"/>
      <c r="Y131" s="251"/>
      <c r="Z131" s="251"/>
      <c r="AA131" s="251"/>
      <c r="AB131" s="251"/>
      <c r="AC131" s="251"/>
      <c r="AD131" s="251"/>
      <c r="AE131" s="251"/>
      <c r="AF131" s="251"/>
      <c r="AG131" s="251"/>
      <c r="AH131" s="251"/>
      <c r="AI131" s="251"/>
      <c r="AJ131" s="251"/>
      <c r="AK131" s="251"/>
      <c r="AL131" s="251"/>
      <c r="AM131" s="251"/>
      <c r="AN131" s="251"/>
      <c r="AO131" s="251"/>
      <c r="AP131" s="251"/>
      <c r="AQ131" s="251"/>
      <c r="AR131" s="251"/>
      <c r="AS131" s="220"/>
      <c r="AT131" s="220"/>
      <c r="AU131" s="220"/>
      <c r="AV131" s="220"/>
      <c r="AW131" s="220"/>
    </row>
    <row r="132" spans="3:49" s="222" customFormat="1" ht="10.5" customHeight="1">
      <c r="C132" s="232"/>
      <c r="D132" s="233"/>
      <c r="E132" s="227"/>
      <c r="F132" s="227"/>
      <c r="G132" s="231"/>
      <c r="H132" s="231"/>
      <c r="I132" s="231"/>
      <c r="J132" s="231"/>
      <c r="K132" s="231"/>
      <c r="L132" s="231"/>
      <c r="M132" s="231"/>
      <c r="N132" s="231"/>
      <c r="O132" s="231"/>
      <c r="P132" s="231"/>
      <c r="Q132" s="231"/>
      <c r="R132" s="231"/>
      <c r="S132" s="231"/>
      <c r="T132" s="231"/>
      <c r="U132" s="231"/>
      <c r="V132" s="231"/>
      <c r="W132" s="231"/>
      <c r="X132" s="231"/>
      <c r="Y132" s="227"/>
      <c r="Z132" s="227"/>
      <c r="AA132" s="227"/>
      <c r="AB132" s="227"/>
      <c r="AC132" s="227"/>
      <c r="AD132" s="227"/>
      <c r="AE132" s="227"/>
      <c r="AF132" s="227"/>
      <c r="AG132" s="227"/>
      <c r="AH132" s="227"/>
      <c r="AI132" s="227"/>
      <c r="AJ132" s="227"/>
      <c r="AK132" s="227"/>
      <c r="AL132" s="227"/>
      <c r="AM132" s="227"/>
      <c r="AN132" s="227"/>
      <c r="AO132" s="227"/>
      <c r="AP132" s="227"/>
      <c r="AQ132" s="227"/>
      <c r="AR132" s="227"/>
      <c r="AS132" s="221"/>
      <c r="AT132" s="221"/>
      <c r="AU132" s="221"/>
      <c r="AV132" s="221"/>
      <c r="AW132" s="221"/>
    </row>
    <row r="133" spans="3:49" s="222" customFormat="1" ht="37.5" customHeight="1">
      <c r="C133" s="234" t="s">
        <v>143</v>
      </c>
      <c r="D133" s="235">
        <v>9</v>
      </c>
      <c r="E133" s="252" t="s">
        <v>152</v>
      </c>
      <c r="F133" s="252"/>
      <c r="G133" s="252"/>
      <c r="H133" s="252"/>
      <c r="I133" s="252"/>
      <c r="J133" s="252"/>
      <c r="K133" s="252"/>
      <c r="L133" s="252"/>
      <c r="M133" s="252"/>
      <c r="N133" s="252"/>
      <c r="O133" s="252"/>
      <c r="P133" s="252"/>
      <c r="Q133" s="252"/>
      <c r="R133" s="252"/>
      <c r="S133" s="252"/>
      <c r="T133" s="252"/>
      <c r="U133" s="252"/>
      <c r="V133" s="252"/>
      <c r="W133" s="252"/>
      <c r="X133" s="252"/>
      <c r="Y133" s="252"/>
      <c r="Z133" s="252"/>
      <c r="AA133" s="252"/>
      <c r="AB133" s="252"/>
      <c r="AC133" s="252"/>
      <c r="AD133" s="252"/>
      <c r="AE133" s="252"/>
      <c r="AF133" s="252"/>
      <c r="AG133" s="252"/>
      <c r="AH133" s="252"/>
      <c r="AI133" s="252"/>
      <c r="AJ133" s="252"/>
      <c r="AK133" s="252"/>
      <c r="AL133" s="252"/>
      <c r="AM133" s="252"/>
      <c r="AN133" s="252"/>
      <c r="AO133" s="252"/>
      <c r="AP133" s="252"/>
      <c r="AQ133" s="252"/>
      <c r="AR133" s="252"/>
      <c r="AS133" s="236"/>
      <c r="AT133" s="236"/>
      <c r="AU133" s="236"/>
      <c r="AV133" s="236"/>
      <c r="AW133" s="221"/>
    </row>
    <row r="134" spans="3:49" s="222" customFormat="1" ht="6.75" customHeight="1">
      <c r="C134" s="228"/>
      <c r="D134" s="229"/>
      <c r="E134" s="225"/>
      <c r="F134" s="224"/>
      <c r="G134" s="225"/>
      <c r="H134" s="225"/>
      <c r="I134" s="225"/>
      <c r="J134" s="225"/>
      <c r="K134" s="225"/>
      <c r="L134" s="225"/>
      <c r="M134" s="225"/>
      <c r="N134" s="225"/>
      <c r="O134" s="225"/>
      <c r="P134" s="225"/>
      <c r="Q134" s="225"/>
      <c r="R134" s="225"/>
      <c r="S134" s="225"/>
      <c r="T134" s="225"/>
      <c r="U134" s="225"/>
      <c r="V134" s="225"/>
      <c r="W134" s="225"/>
      <c r="X134" s="225"/>
      <c r="Y134" s="227"/>
      <c r="Z134" s="227"/>
      <c r="AA134" s="227"/>
      <c r="AB134" s="227"/>
      <c r="AC134" s="227"/>
      <c r="AD134" s="227"/>
      <c r="AE134" s="227"/>
      <c r="AF134" s="227"/>
      <c r="AG134" s="227"/>
      <c r="AH134" s="227"/>
      <c r="AI134" s="227"/>
      <c r="AJ134" s="227"/>
      <c r="AK134" s="227"/>
      <c r="AL134" s="227"/>
      <c r="AM134" s="227"/>
      <c r="AN134" s="227"/>
      <c r="AO134" s="227"/>
      <c r="AP134" s="227"/>
      <c r="AQ134" s="227"/>
      <c r="AR134" s="227"/>
      <c r="AS134" s="221"/>
      <c r="AT134" s="221"/>
      <c r="AU134" s="221"/>
      <c r="AV134" s="221"/>
      <c r="AW134" s="221"/>
    </row>
    <row r="135" spans="3:49" s="222" customFormat="1" ht="21" customHeight="1">
      <c r="C135" s="228" t="s">
        <v>143</v>
      </c>
      <c r="D135" s="229">
        <v>10</v>
      </c>
      <c r="E135" s="251" t="s">
        <v>153</v>
      </c>
      <c r="F135" s="251"/>
      <c r="G135" s="251"/>
      <c r="H135" s="251"/>
      <c r="I135" s="251"/>
      <c r="J135" s="251"/>
      <c r="K135" s="251"/>
      <c r="L135" s="251"/>
      <c r="M135" s="251"/>
      <c r="N135" s="251"/>
      <c r="O135" s="251"/>
      <c r="P135" s="251"/>
      <c r="Q135" s="251"/>
      <c r="R135" s="251"/>
      <c r="S135" s="251"/>
      <c r="T135" s="251"/>
      <c r="U135" s="251"/>
      <c r="V135" s="251"/>
      <c r="W135" s="251"/>
      <c r="X135" s="251"/>
      <c r="Y135" s="251"/>
      <c r="Z135" s="251"/>
      <c r="AA135" s="251"/>
      <c r="AB135" s="251"/>
      <c r="AC135" s="251"/>
      <c r="AD135" s="251"/>
      <c r="AE135" s="251"/>
      <c r="AF135" s="251"/>
      <c r="AG135" s="251"/>
      <c r="AH135" s="251"/>
      <c r="AI135" s="251"/>
      <c r="AJ135" s="251"/>
      <c r="AK135" s="251"/>
      <c r="AL135" s="251"/>
      <c r="AM135" s="251"/>
      <c r="AN135" s="251"/>
      <c r="AO135" s="251"/>
      <c r="AP135" s="251"/>
      <c r="AQ135" s="251"/>
      <c r="AR135" s="251"/>
      <c r="AS135" s="220"/>
      <c r="AT135" s="220"/>
      <c r="AU135" s="220"/>
      <c r="AV135" s="220"/>
      <c r="AW135" s="221"/>
    </row>
    <row r="136" spans="3:49" s="222" customFormat="1" ht="9" customHeight="1">
      <c r="C136" s="237"/>
      <c r="D136" s="238"/>
      <c r="E136" s="239"/>
      <c r="F136" s="225"/>
      <c r="G136" s="225"/>
      <c r="H136" s="225"/>
      <c r="I136" s="225"/>
      <c r="J136" s="225"/>
      <c r="K136" s="225"/>
      <c r="L136" s="225"/>
      <c r="M136" s="225"/>
      <c r="N136" s="225"/>
      <c r="O136" s="225"/>
      <c r="P136" s="225"/>
      <c r="Q136" s="225"/>
      <c r="R136" s="225"/>
      <c r="S136" s="225"/>
      <c r="T136" s="225"/>
      <c r="U136" s="225"/>
      <c r="V136" s="225"/>
      <c r="W136" s="225"/>
      <c r="X136" s="225"/>
      <c r="Y136" s="227"/>
      <c r="Z136" s="227"/>
      <c r="AA136" s="227"/>
      <c r="AB136" s="227"/>
      <c r="AC136" s="227"/>
      <c r="AD136" s="227"/>
      <c r="AE136" s="227"/>
      <c r="AF136" s="227"/>
      <c r="AG136" s="227"/>
      <c r="AH136" s="227"/>
      <c r="AI136" s="227"/>
      <c r="AJ136" s="227"/>
      <c r="AK136" s="227"/>
      <c r="AL136" s="227"/>
      <c r="AM136" s="227"/>
      <c r="AN136" s="227"/>
      <c r="AO136" s="227"/>
      <c r="AP136" s="227"/>
      <c r="AQ136" s="227"/>
      <c r="AR136" s="227"/>
      <c r="AS136" s="221"/>
      <c r="AT136" s="221"/>
      <c r="AU136" s="221"/>
      <c r="AV136" s="221"/>
      <c r="AW136" s="221"/>
    </row>
    <row r="137" spans="3:49" s="222" customFormat="1" ht="22.5" customHeight="1">
      <c r="C137" s="240" t="s">
        <v>143</v>
      </c>
      <c r="D137" s="241">
        <v>11</v>
      </c>
      <c r="E137" s="251" t="s">
        <v>154</v>
      </c>
      <c r="F137" s="251"/>
      <c r="G137" s="251"/>
      <c r="H137" s="251"/>
      <c r="I137" s="251"/>
      <c r="J137" s="251"/>
      <c r="K137" s="251"/>
      <c r="L137" s="251"/>
      <c r="M137" s="251"/>
      <c r="N137" s="251"/>
      <c r="O137" s="251"/>
      <c r="P137" s="251"/>
      <c r="Q137" s="251"/>
      <c r="R137" s="251"/>
      <c r="S137" s="251"/>
      <c r="T137" s="251"/>
      <c r="U137" s="251"/>
      <c r="V137" s="251"/>
      <c r="W137" s="251"/>
      <c r="X137" s="251"/>
      <c r="Y137" s="251"/>
      <c r="Z137" s="251"/>
      <c r="AA137" s="251"/>
      <c r="AB137" s="251"/>
      <c r="AC137" s="251"/>
      <c r="AD137" s="251"/>
      <c r="AE137" s="251"/>
      <c r="AF137" s="251"/>
      <c r="AG137" s="251"/>
      <c r="AH137" s="251"/>
      <c r="AI137" s="251"/>
      <c r="AJ137" s="251"/>
      <c r="AK137" s="251"/>
      <c r="AL137" s="251"/>
      <c r="AM137" s="251"/>
      <c r="AN137" s="251"/>
      <c r="AO137" s="251"/>
      <c r="AP137" s="251"/>
      <c r="AQ137" s="251"/>
      <c r="AR137" s="251"/>
      <c r="AS137" s="220"/>
      <c r="AT137" s="220"/>
      <c r="AU137" s="220"/>
      <c r="AV137" s="220"/>
      <c r="AW137" s="221"/>
    </row>
    <row r="138" spans="3:49" s="222" customFormat="1" ht="13.5" customHeight="1">
      <c r="C138" s="242"/>
      <c r="D138" s="243"/>
      <c r="E138" s="244"/>
      <c r="F138" s="245"/>
      <c r="G138" s="245"/>
      <c r="H138" s="245"/>
      <c r="I138" s="245"/>
      <c r="J138" s="245"/>
      <c r="K138" s="245"/>
      <c r="L138" s="245"/>
      <c r="M138" s="245"/>
      <c r="N138" s="245"/>
      <c r="O138" s="245"/>
      <c r="P138" s="245"/>
      <c r="Q138" s="245"/>
      <c r="R138" s="245"/>
      <c r="S138" s="245"/>
      <c r="T138" s="245"/>
      <c r="U138" s="245"/>
      <c r="V138" s="245"/>
      <c r="W138" s="245"/>
      <c r="X138" s="245"/>
      <c r="Y138" s="227"/>
      <c r="Z138" s="227"/>
      <c r="AA138" s="227"/>
      <c r="AB138" s="227"/>
      <c r="AC138" s="227"/>
      <c r="AD138" s="227"/>
      <c r="AE138" s="227"/>
      <c r="AF138" s="227"/>
      <c r="AG138" s="227"/>
      <c r="AH138" s="227"/>
      <c r="AI138" s="227"/>
      <c r="AJ138" s="227"/>
      <c r="AK138" s="227"/>
      <c r="AL138" s="227"/>
      <c r="AM138" s="227"/>
      <c r="AN138" s="227"/>
      <c r="AO138" s="227"/>
      <c r="AP138" s="227"/>
      <c r="AQ138" s="227"/>
      <c r="AR138" s="227"/>
      <c r="AS138" s="221"/>
      <c r="AT138" s="221"/>
      <c r="AU138" s="221"/>
      <c r="AV138" s="221"/>
      <c r="AW138" s="221"/>
    </row>
    <row r="139" spans="6:24" s="222" customFormat="1" ht="24.75" customHeight="1">
      <c r="F139" s="220"/>
      <c r="G139" s="236"/>
      <c r="H139" s="236"/>
      <c r="I139" s="236"/>
      <c r="J139" s="236"/>
      <c r="K139" s="236"/>
      <c r="L139" s="236"/>
      <c r="M139" s="236"/>
      <c r="N139" s="236"/>
      <c r="O139" s="236"/>
      <c r="P139" s="236"/>
      <c r="Q139" s="236"/>
      <c r="R139" s="236"/>
      <c r="S139" s="236"/>
      <c r="T139" s="236"/>
      <c r="U139" s="236"/>
      <c r="V139" s="236"/>
      <c r="W139" s="236"/>
      <c r="X139" s="236"/>
    </row>
    <row r="140" spans="6:24" ht="24.75" customHeight="1">
      <c r="F140" s="214"/>
      <c r="G140" s="220"/>
      <c r="H140" s="220"/>
      <c r="I140" s="220"/>
      <c r="J140" s="220"/>
      <c r="K140" s="220"/>
      <c r="L140" s="220"/>
      <c r="M140" s="220"/>
      <c r="N140" s="220"/>
      <c r="O140" s="220"/>
      <c r="P140" s="220"/>
      <c r="Q140" s="220"/>
      <c r="R140" s="220"/>
      <c r="S140" s="220"/>
      <c r="T140" s="220"/>
      <c r="U140" s="220"/>
      <c r="V140" s="220"/>
      <c r="W140" s="220"/>
      <c r="X140" s="220"/>
    </row>
    <row r="141" spans="6:24" ht="24.75" customHeight="1">
      <c r="F141" s="220"/>
      <c r="G141" s="214"/>
      <c r="H141" s="214"/>
      <c r="I141" s="214"/>
      <c r="J141" s="214"/>
      <c r="K141" s="214"/>
      <c r="L141" s="214"/>
      <c r="M141" s="214"/>
      <c r="N141" s="214"/>
      <c r="O141" s="214"/>
      <c r="P141" s="214"/>
      <c r="Q141" s="214"/>
      <c r="R141" s="214"/>
      <c r="S141" s="214"/>
      <c r="T141" s="214"/>
      <c r="U141" s="214"/>
      <c r="V141" s="214"/>
      <c r="W141" s="214"/>
      <c r="X141" s="214"/>
    </row>
    <row r="142" spans="7:24" ht="24.75" customHeight="1">
      <c r="G142" s="220"/>
      <c r="H142" s="220"/>
      <c r="I142" s="220"/>
      <c r="J142" s="220"/>
      <c r="K142" s="220"/>
      <c r="L142" s="220"/>
      <c r="M142" s="220"/>
      <c r="N142" s="220"/>
      <c r="O142" s="220"/>
      <c r="P142" s="220"/>
      <c r="Q142" s="220"/>
      <c r="R142" s="220"/>
      <c r="S142" s="220"/>
      <c r="T142" s="220"/>
      <c r="U142" s="220"/>
      <c r="V142" s="220"/>
      <c r="W142" s="220"/>
      <c r="X142" s="220"/>
    </row>
    <row r="143" spans="3:24" ht="24.75" customHeight="1">
      <c r="C143" s="214"/>
      <c r="D143" s="214"/>
      <c r="E143" s="246"/>
      <c r="F143" s="247"/>
      <c r="G143" s="247"/>
      <c r="H143" s="248"/>
      <c r="I143" s="248"/>
      <c r="J143" s="248"/>
      <c r="K143" s="248"/>
      <c r="L143" s="248"/>
      <c r="M143" s="248"/>
      <c r="N143" s="248"/>
      <c r="O143" s="248"/>
      <c r="P143" s="248"/>
      <c r="Q143" s="248"/>
      <c r="R143" s="248"/>
      <c r="S143" s="248"/>
      <c r="T143" s="248"/>
      <c r="U143" s="248"/>
      <c r="V143" s="248"/>
      <c r="W143" s="248"/>
      <c r="X143" s="248"/>
    </row>
    <row r="144" spans="3:24" ht="24.75" customHeight="1">
      <c r="C144" s="214"/>
      <c r="D144" s="214"/>
      <c r="E144" s="249"/>
      <c r="F144" s="214"/>
      <c r="G144" s="214"/>
      <c r="H144" s="214"/>
      <c r="I144" s="214"/>
      <c r="J144" s="214"/>
      <c r="K144" s="214"/>
      <c r="L144" s="214"/>
      <c r="M144" s="214"/>
      <c r="N144" s="214"/>
      <c r="O144" s="214"/>
      <c r="P144" s="214"/>
      <c r="Q144" s="214"/>
      <c r="R144" s="214"/>
      <c r="S144" s="214"/>
      <c r="T144" s="214"/>
      <c r="U144" s="214"/>
      <c r="V144" s="214"/>
      <c r="W144" s="214"/>
      <c r="X144" s="214"/>
    </row>
  </sheetData>
  <sheetProtection/>
  <mergeCells count="497">
    <mergeCell ref="B2:N2"/>
    <mergeCell ref="AK2:AL2"/>
    <mergeCell ref="AM2:AV2"/>
    <mergeCell ref="AG3:AI3"/>
    <mergeCell ref="AK3:AV3"/>
    <mergeCell ref="B5:E7"/>
    <mergeCell ref="F5:G7"/>
    <mergeCell ref="H5:H7"/>
    <mergeCell ref="I5:J5"/>
    <mergeCell ref="K5:N7"/>
    <mergeCell ref="AU5:AU7"/>
    <mergeCell ref="AV5:AV7"/>
    <mergeCell ref="AW5:AW7"/>
    <mergeCell ref="I6:I7"/>
    <mergeCell ref="J6:J7"/>
    <mergeCell ref="B8:E9"/>
    <mergeCell ref="F8:G9"/>
    <mergeCell ref="H8:H9"/>
    <mergeCell ref="I8:I9"/>
    <mergeCell ref="J8:J9"/>
    <mergeCell ref="O5:U5"/>
    <mergeCell ref="V5:AB5"/>
    <mergeCell ref="AC5:AI5"/>
    <mergeCell ref="AJ5:AP5"/>
    <mergeCell ref="AQ5:AS5"/>
    <mergeCell ref="AT5:AT7"/>
    <mergeCell ref="K8:N9"/>
    <mergeCell ref="AT8:AT9"/>
    <mergeCell ref="AU8:AU9"/>
    <mergeCell ref="AV8:AV9"/>
    <mergeCell ref="AW8:AW9"/>
    <mergeCell ref="B10:E11"/>
    <mergeCell ref="F10:G11"/>
    <mergeCell ref="H10:H11"/>
    <mergeCell ref="I10:I11"/>
    <mergeCell ref="J10:J11"/>
    <mergeCell ref="K10:N11"/>
    <mergeCell ref="AT10:AT11"/>
    <mergeCell ref="AU10:AU11"/>
    <mergeCell ref="AV10:AV11"/>
    <mergeCell ref="AW10:AW11"/>
    <mergeCell ref="B12:E13"/>
    <mergeCell ref="F12:G13"/>
    <mergeCell ref="H12:H13"/>
    <mergeCell ref="I12:I13"/>
    <mergeCell ref="J12:J13"/>
    <mergeCell ref="K12:N13"/>
    <mergeCell ref="AT12:AT13"/>
    <mergeCell ref="AU12:AU13"/>
    <mergeCell ref="AV12:AV13"/>
    <mergeCell ref="AW12:AW13"/>
    <mergeCell ref="B14:E15"/>
    <mergeCell ref="F14:G15"/>
    <mergeCell ref="H14:H15"/>
    <mergeCell ref="I14:I15"/>
    <mergeCell ref="J14:J15"/>
    <mergeCell ref="K14:N15"/>
    <mergeCell ref="AT14:AT15"/>
    <mergeCell ref="AU14:AU15"/>
    <mergeCell ref="AV14:AV15"/>
    <mergeCell ref="AW14:AW15"/>
    <mergeCell ref="B16:E17"/>
    <mergeCell ref="F16:G17"/>
    <mergeCell ref="H16:H17"/>
    <mergeCell ref="I16:I17"/>
    <mergeCell ref="J16:J17"/>
    <mergeCell ref="K16:N17"/>
    <mergeCell ref="AT16:AT17"/>
    <mergeCell ref="AU16:AU17"/>
    <mergeCell ref="AV16:AV17"/>
    <mergeCell ref="AW16:AW17"/>
    <mergeCell ref="B18:E19"/>
    <mergeCell ref="F18:G19"/>
    <mergeCell ref="H18:H19"/>
    <mergeCell ref="I18:I19"/>
    <mergeCell ref="J18:J19"/>
    <mergeCell ref="K18:N19"/>
    <mergeCell ref="AT18:AT19"/>
    <mergeCell ref="AU18:AU19"/>
    <mergeCell ref="AV18:AV19"/>
    <mergeCell ref="AW18:AW19"/>
    <mergeCell ref="B20:E21"/>
    <mergeCell ref="F20:G21"/>
    <mergeCell ref="H20:H21"/>
    <mergeCell ref="I20:I21"/>
    <mergeCell ref="J20:J21"/>
    <mergeCell ref="K20:N21"/>
    <mergeCell ref="AT20:AT21"/>
    <mergeCell ref="AU20:AU21"/>
    <mergeCell ref="AV20:AV21"/>
    <mergeCell ref="AW20:AW21"/>
    <mergeCell ref="B22:E23"/>
    <mergeCell ref="F22:G23"/>
    <mergeCell ref="H22:H23"/>
    <mergeCell ref="I22:I23"/>
    <mergeCell ref="J22:J23"/>
    <mergeCell ref="K22:N23"/>
    <mergeCell ref="AT22:AT23"/>
    <mergeCell ref="AU22:AU23"/>
    <mergeCell ref="AV22:AV23"/>
    <mergeCell ref="AW22:AW23"/>
    <mergeCell ref="B24:E25"/>
    <mergeCell ref="F24:G25"/>
    <mergeCell ref="H24:H25"/>
    <mergeCell ref="I24:I25"/>
    <mergeCell ref="J24:J25"/>
    <mergeCell ref="K24:N25"/>
    <mergeCell ref="AT24:AT25"/>
    <mergeCell ref="AU24:AU25"/>
    <mergeCell ref="AV24:AV25"/>
    <mergeCell ref="AW24:AW25"/>
    <mergeCell ref="B26:E27"/>
    <mergeCell ref="F26:G27"/>
    <mergeCell ref="H26:H27"/>
    <mergeCell ref="I26:I27"/>
    <mergeCell ref="J26:J27"/>
    <mergeCell ref="J28:J29"/>
    <mergeCell ref="K28:N29"/>
    <mergeCell ref="AT28:AT29"/>
    <mergeCell ref="AU28:AU29"/>
    <mergeCell ref="AV28:AV29"/>
    <mergeCell ref="AW28:AW29"/>
    <mergeCell ref="K26:N27"/>
    <mergeCell ref="AT26:AT27"/>
    <mergeCell ref="AU26:AU27"/>
    <mergeCell ref="AV26:AV27"/>
    <mergeCell ref="AW26:AW27"/>
    <mergeCell ref="AT30:AT31"/>
    <mergeCell ref="AU30:AU31"/>
    <mergeCell ref="AV30:AV31"/>
    <mergeCell ref="AW30:AW31"/>
    <mergeCell ref="C32:E33"/>
    <mergeCell ref="F32:G33"/>
    <mergeCell ref="H32:H33"/>
    <mergeCell ref="I32:I33"/>
    <mergeCell ref="J32:J33"/>
    <mergeCell ref="K32:N33"/>
    <mergeCell ref="C30:E31"/>
    <mergeCell ref="F30:G31"/>
    <mergeCell ref="H30:H31"/>
    <mergeCell ref="I30:I31"/>
    <mergeCell ref="J30:J31"/>
    <mergeCell ref="K30:N31"/>
    <mergeCell ref="AT32:AT33"/>
    <mergeCell ref="AU32:AU33"/>
    <mergeCell ref="AV32:AV33"/>
    <mergeCell ref="AW32:AW33"/>
    <mergeCell ref="C34:E35"/>
    <mergeCell ref="F34:G35"/>
    <mergeCell ref="H34:H35"/>
    <mergeCell ref="I34:I35"/>
    <mergeCell ref="J34:J35"/>
    <mergeCell ref="K34:N35"/>
    <mergeCell ref="AT34:AT35"/>
    <mergeCell ref="AU34:AU35"/>
    <mergeCell ref="AV34:AV35"/>
    <mergeCell ref="AW34:AW35"/>
    <mergeCell ref="C36:E37"/>
    <mergeCell ref="F36:G37"/>
    <mergeCell ref="H36:H37"/>
    <mergeCell ref="I36:I37"/>
    <mergeCell ref="J36:J37"/>
    <mergeCell ref="K36:N37"/>
    <mergeCell ref="AT36:AT37"/>
    <mergeCell ref="AU36:AU37"/>
    <mergeCell ref="AV36:AV37"/>
    <mergeCell ref="AW36:AW37"/>
    <mergeCell ref="C38:E39"/>
    <mergeCell ref="F38:G39"/>
    <mergeCell ref="H38:H39"/>
    <mergeCell ref="I38:I39"/>
    <mergeCell ref="J38:J39"/>
    <mergeCell ref="K38:N39"/>
    <mergeCell ref="AT38:AT39"/>
    <mergeCell ref="AU38:AU39"/>
    <mergeCell ref="AV38:AV39"/>
    <mergeCell ref="AW38:AW39"/>
    <mergeCell ref="C40:E41"/>
    <mergeCell ref="F40:G41"/>
    <mergeCell ref="H40:H41"/>
    <mergeCell ref="I40:I41"/>
    <mergeCell ref="J40:J41"/>
    <mergeCell ref="K40:N41"/>
    <mergeCell ref="AT40:AT41"/>
    <mergeCell ref="AU40:AU41"/>
    <mergeCell ref="AV40:AV41"/>
    <mergeCell ref="AW40:AW41"/>
    <mergeCell ref="C42:E43"/>
    <mergeCell ref="F42:G43"/>
    <mergeCell ref="H42:H43"/>
    <mergeCell ref="I42:I43"/>
    <mergeCell ref="J42:J43"/>
    <mergeCell ref="K42:N43"/>
    <mergeCell ref="AT42:AT43"/>
    <mergeCell ref="AU42:AU43"/>
    <mergeCell ref="AV42:AV43"/>
    <mergeCell ref="AW42:AW43"/>
    <mergeCell ref="B44:B59"/>
    <mergeCell ref="C44:E45"/>
    <mergeCell ref="F44:G45"/>
    <mergeCell ref="H44:H45"/>
    <mergeCell ref="I44:I45"/>
    <mergeCell ref="J44:J45"/>
    <mergeCell ref="B28:B43"/>
    <mergeCell ref="C28:E29"/>
    <mergeCell ref="F28:G29"/>
    <mergeCell ref="H28:H29"/>
    <mergeCell ref="I28:I29"/>
    <mergeCell ref="K44:N45"/>
    <mergeCell ref="AT44:AT45"/>
    <mergeCell ref="AU44:AU45"/>
    <mergeCell ref="AV44:AV45"/>
    <mergeCell ref="AW44:AW45"/>
    <mergeCell ref="C46:E47"/>
    <mergeCell ref="F46:G47"/>
    <mergeCell ref="H46:H47"/>
    <mergeCell ref="I46:I47"/>
    <mergeCell ref="J46:J47"/>
    <mergeCell ref="K46:N47"/>
    <mergeCell ref="AT46:AT47"/>
    <mergeCell ref="AU46:AU47"/>
    <mergeCell ref="AV46:AV47"/>
    <mergeCell ref="AW46:AW47"/>
    <mergeCell ref="C48:E49"/>
    <mergeCell ref="F48:G49"/>
    <mergeCell ref="H48:H49"/>
    <mergeCell ref="I48:I49"/>
    <mergeCell ref="J48:J49"/>
    <mergeCell ref="K48:N49"/>
    <mergeCell ref="AT48:AT49"/>
    <mergeCell ref="AU48:AU49"/>
    <mergeCell ref="AV48:AV49"/>
    <mergeCell ref="AW48:AW49"/>
    <mergeCell ref="C50:E51"/>
    <mergeCell ref="F50:G51"/>
    <mergeCell ref="H50:H51"/>
    <mergeCell ref="I50:I51"/>
    <mergeCell ref="J50:J51"/>
    <mergeCell ref="K50:N51"/>
    <mergeCell ref="AT50:AT51"/>
    <mergeCell ref="AU50:AU51"/>
    <mergeCell ref="AV50:AV51"/>
    <mergeCell ref="AW50:AW51"/>
    <mergeCell ref="C52:E53"/>
    <mergeCell ref="F52:G53"/>
    <mergeCell ref="H52:H53"/>
    <mergeCell ref="I52:I53"/>
    <mergeCell ref="J52:J53"/>
    <mergeCell ref="K52:N53"/>
    <mergeCell ref="AT52:AT53"/>
    <mergeCell ref="AU52:AU53"/>
    <mergeCell ref="AV52:AV53"/>
    <mergeCell ref="AW52:AW53"/>
    <mergeCell ref="C54:E55"/>
    <mergeCell ref="F54:G55"/>
    <mergeCell ref="H54:H55"/>
    <mergeCell ref="I54:I55"/>
    <mergeCell ref="J54:J55"/>
    <mergeCell ref="AW56:AW57"/>
    <mergeCell ref="C58:E59"/>
    <mergeCell ref="F58:G59"/>
    <mergeCell ref="H58:H59"/>
    <mergeCell ref="I58:I59"/>
    <mergeCell ref="J58:J59"/>
    <mergeCell ref="K54:N55"/>
    <mergeCell ref="AT54:AT55"/>
    <mergeCell ref="AU54:AU55"/>
    <mergeCell ref="AV54:AV55"/>
    <mergeCell ref="AW54:AW55"/>
    <mergeCell ref="C56:E57"/>
    <mergeCell ref="F56:G57"/>
    <mergeCell ref="H56:H57"/>
    <mergeCell ref="I56:I57"/>
    <mergeCell ref="J56:J57"/>
    <mergeCell ref="B60:B75"/>
    <mergeCell ref="C60:E61"/>
    <mergeCell ref="F60:G61"/>
    <mergeCell ref="H60:H61"/>
    <mergeCell ref="I60:I61"/>
    <mergeCell ref="K56:N57"/>
    <mergeCell ref="AT56:AT57"/>
    <mergeCell ref="AU56:AU57"/>
    <mergeCell ref="AV56:AV57"/>
    <mergeCell ref="J60:J61"/>
    <mergeCell ref="K60:N61"/>
    <mergeCell ref="AT60:AT61"/>
    <mergeCell ref="AU60:AU61"/>
    <mergeCell ref="AV60:AV61"/>
    <mergeCell ref="AW60:AW61"/>
    <mergeCell ref="K58:N59"/>
    <mergeCell ref="AT58:AT59"/>
    <mergeCell ref="AU58:AU59"/>
    <mergeCell ref="AV58:AV59"/>
    <mergeCell ref="AW58:AW59"/>
    <mergeCell ref="AT62:AT63"/>
    <mergeCell ref="AU62:AU63"/>
    <mergeCell ref="AV62:AV63"/>
    <mergeCell ref="AW62:AW63"/>
    <mergeCell ref="C64:E65"/>
    <mergeCell ref="F64:G65"/>
    <mergeCell ref="H64:H65"/>
    <mergeCell ref="I64:I65"/>
    <mergeCell ref="J64:J65"/>
    <mergeCell ref="K64:N65"/>
    <mergeCell ref="C62:E63"/>
    <mergeCell ref="F62:G63"/>
    <mergeCell ref="H62:H63"/>
    <mergeCell ref="I62:I63"/>
    <mergeCell ref="J62:J63"/>
    <mergeCell ref="K62:N63"/>
    <mergeCell ref="AT64:AT65"/>
    <mergeCell ref="AU64:AU65"/>
    <mergeCell ref="AV64:AV65"/>
    <mergeCell ref="AW64:AW65"/>
    <mergeCell ref="C66:E67"/>
    <mergeCell ref="F66:G67"/>
    <mergeCell ref="H66:H67"/>
    <mergeCell ref="I66:I67"/>
    <mergeCell ref="J66:J67"/>
    <mergeCell ref="K66:N67"/>
    <mergeCell ref="AT66:AT67"/>
    <mergeCell ref="AU66:AU67"/>
    <mergeCell ref="AV66:AV67"/>
    <mergeCell ref="AW66:AW67"/>
    <mergeCell ref="C68:E69"/>
    <mergeCell ref="F68:G69"/>
    <mergeCell ref="H68:H69"/>
    <mergeCell ref="I68:I69"/>
    <mergeCell ref="J68:J69"/>
    <mergeCell ref="K68:N69"/>
    <mergeCell ref="AT68:AT69"/>
    <mergeCell ref="AU68:AU69"/>
    <mergeCell ref="AV68:AV69"/>
    <mergeCell ref="AW68:AW69"/>
    <mergeCell ref="C70:E71"/>
    <mergeCell ref="F70:G71"/>
    <mergeCell ref="H70:H71"/>
    <mergeCell ref="I70:I71"/>
    <mergeCell ref="J70:J71"/>
    <mergeCell ref="K70:N71"/>
    <mergeCell ref="AT70:AT71"/>
    <mergeCell ref="AU70:AU71"/>
    <mergeCell ref="AV70:AV71"/>
    <mergeCell ref="AW70:AW71"/>
    <mergeCell ref="C72:E73"/>
    <mergeCell ref="F72:G73"/>
    <mergeCell ref="H72:H73"/>
    <mergeCell ref="I72:I73"/>
    <mergeCell ref="J72:J73"/>
    <mergeCell ref="K72:N73"/>
    <mergeCell ref="AT72:AT73"/>
    <mergeCell ref="AU72:AU73"/>
    <mergeCell ref="AV72:AV73"/>
    <mergeCell ref="AW72:AW73"/>
    <mergeCell ref="C74:E75"/>
    <mergeCell ref="F74:G75"/>
    <mergeCell ref="H74:H75"/>
    <mergeCell ref="I74:I75"/>
    <mergeCell ref="J74:J75"/>
    <mergeCell ref="K74:N75"/>
    <mergeCell ref="AT74:AT75"/>
    <mergeCell ref="AU74:AU75"/>
    <mergeCell ref="AV74:AV75"/>
    <mergeCell ref="AW74:AW75"/>
    <mergeCell ref="C77:E77"/>
    <mergeCell ref="C79:C81"/>
    <mergeCell ref="D79:I81"/>
    <mergeCell ref="J79:L81"/>
    <mergeCell ref="M79:O81"/>
    <mergeCell ref="P79:Q81"/>
    <mergeCell ref="T80:Y81"/>
    <mergeCell ref="C82:C83"/>
    <mergeCell ref="D82:I83"/>
    <mergeCell ref="J82:L83"/>
    <mergeCell ref="M82:O83"/>
    <mergeCell ref="P82:Q83"/>
    <mergeCell ref="T82:U83"/>
    <mergeCell ref="V82:W83"/>
    <mergeCell ref="X82:Y83"/>
    <mergeCell ref="X84:Y85"/>
    <mergeCell ref="AC84:AK84"/>
    <mergeCell ref="AN84:AO84"/>
    <mergeCell ref="C86:C87"/>
    <mergeCell ref="D86:I87"/>
    <mergeCell ref="J86:L87"/>
    <mergeCell ref="M86:O87"/>
    <mergeCell ref="P86:Q87"/>
    <mergeCell ref="T86:U87"/>
    <mergeCell ref="V86:W87"/>
    <mergeCell ref="AA82:AA93"/>
    <mergeCell ref="AC82:AK82"/>
    <mergeCell ref="AN82:AO82"/>
    <mergeCell ref="C84:C85"/>
    <mergeCell ref="D84:I85"/>
    <mergeCell ref="J84:L85"/>
    <mergeCell ref="M84:O85"/>
    <mergeCell ref="P84:Q85"/>
    <mergeCell ref="T84:U85"/>
    <mergeCell ref="V84:W85"/>
    <mergeCell ref="X86:Y87"/>
    <mergeCell ref="AC86:AK86"/>
    <mergeCell ref="AN86:AO86"/>
    <mergeCell ref="C88:C89"/>
    <mergeCell ref="D88:I89"/>
    <mergeCell ref="J88:L89"/>
    <mergeCell ref="M88:O89"/>
    <mergeCell ref="P88:Q89"/>
    <mergeCell ref="T88:Y89"/>
    <mergeCell ref="AB88:AB93"/>
    <mergeCell ref="AM90:AN90"/>
    <mergeCell ref="AO90:AP90"/>
    <mergeCell ref="C92:C93"/>
    <mergeCell ref="D92:I93"/>
    <mergeCell ref="J92:L93"/>
    <mergeCell ref="M92:O93"/>
    <mergeCell ref="P92:Q93"/>
    <mergeCell ref="AD92:AF92"/>
    <mergeCell ref="AC88:AQ88"/>
    <mergeCell ref="C90:C91"/>
    <mergeCell ref="D90:I91"/>
    <mergeCell ref="J90:L91"/>
    <mergeCell ref="M90:O91"/>
    <mergeCell ref="P90:Q91"/>
    <mergeCell ref="T90:V91"/>
    <mergeCell ref="W90:Y91"/>
    <mergeCell ref="AH90:AI90"/>
    <mergeCell ref="AJ90:AK90"/>
    <mergeCell ref="AC98:AK98"/>
    <mergeCell ref="AN98:AO98"/>
    <mergeCell ref="C94:C95"/>
    <mergeCell ref="D94:I95"/>
    <mergeCell ref="J94:L95"/>
    <mergeCell ref="M94:O95"/>
    <mergeCell ref="P94:Q95"/>
    <mergeCell ref="C96:C97"/>
    <mergeCell ref="D96:I97"/>
    <mergeCell ref="J96:L97"/>
    <mergeCell ref="M96:O97"/>
    <mergeCell ref="P96:Q97"/>
    <mergeCell ref="AN100:AO100"/>
    <mergeCell ref="C102:C103"/>
    <mergeCell ref="D102:I103"/>
    <mergeCell ref="J102:L103"/>
    <mergeCell ref="M102:O103"/>
    <mergeCell ref="P102:Q103"/>
    <mergeCell ref="AB102:AB106"/>
    <mergeCell ref="AC102:AQ102"/>
    <mergeCell ref="C104:C105"/>
    <mergeCell ref="D104:I105"/>
    <mergeCell ref="C100:C101"/>
    <mergeCell ref="D100:I101"/>
    <mergeCell ref="J100:L101"/>
    <mergeCell ref="M100:O101"/>
    <mergeCell ref="P100:Q101"/>
    <mergeCell ref="AC100:AK100"/>
    <mergeCell ref="AA96:AA107"/>
    <mergeCell ref="AC96:AK96"/>
    <mergeCell ref="AN96:AO96"/>
    <mergeCell ref="C98:C99"/>
    <mergeCell ref="D98:I99"/>
    <mergeCell ref="J98:L99"/>
    <mergeCell ref="M98:O99"/>
    <mergeCell ref="P98:Q99"/>
    <mergeCell ref="J104:L105"/>
    <mergeCell ref="M104:O105"/>
    <mergeCell ref="P104:Q105"/>
    <mergeCell ref="AJ104:AK104"/>
    <mergeCell ref="AO104:AP104"/>
    <mergeCell ref="C106:C107"/>
    <mergeCell ref="D106:I107"/>
    <mergeCell ref="J106:L107"/>
    <mergeCell ref="M106:O107"/>
    <mergeCell ref="P106:Q107"/>
    <mergeCell ref="C110:C111"/>
    <mergeCell ref="D110:I111"/>
    <mergeCell ref="J110:L111"/>
    <mergeCell ref="M110:O111"/>
    <mergeCell ref="P110:Q111"/>
    <mergeCell ref="C112:I112"/>
    <mergeCell ref="J112:Q112"/>
    <mergeCell ref="AD106:AF106"/>
    <mergeCell ref="C108:C109"/>
    <mergeCell ref="D108:I109"/>
    <mergeCell ref="J108:L109"/>
    <mergeCell ref="M108:O109"/>
    <mergeCell ref="P108:Q109"/>
    <mergeCell ref="E129:AR129"/>
    <mergeCell ref="E131:AR131"/>
    <mergeCell ref="E133:AR133"/>
    <mergeCell ref="E135:AR135"/>
    <mergeCell ref="E137:AR137"/>
    <mergeCell ref="E117:AR117"/>
    <mergeCell ref="E119:AR120"/>
    <mergeCell ref="E121:AR121"/>
    <mergeCell ref="E123:AR123"/>
    <mergeCell ref="E125:AR125"/>
    <mergeCell ref="E127:AR127"/>
  </mergeCells>
  <conditionalFormatting sqref="O8:AS75">
    <cfRule type="cellIs" priority="1" dxfId="1" operator="equal">
      <formula>$C$100</formula>
    </cfRule>
    <cfRule type="cellIs" priority="2" dxfId="0" operator="between">
      <formula>$C$102</formula>
      <formula>$C$104</formula>
    </cfRule>
  </conditionalFormatting>
  <printOptions/>
  <pageMargins left="0.7086614173228347" right="0.2362204724409449" top="0.31496062992125984" bottom="0.31496062992125984" header="0.2362204724409449" footer="0.11811023622047245"/>
  <pageSetup horizontalDpi="600" verticalDpi="600" orientation="landscape" paperSize="8" scale="73" r:id="rId2"/>
  <rowBreaks count="1" manualBreakCount="1">
    <brk id="76" max="255" man="1"/>
  </rowBreaks>
  <drawing r:id="rId1"/>
</worksheet>
</file>

<file path=xl/worksheets/sheet2.xml><?xml version="1.0" encoding="utf-8"?>
<worksheet xmlns="http://schemas.openxmlformats.org/spreadsheetml/2006/main" xmlns:r="http://schemas.openxmlformats.org/officeDocument/2006/relationships">
  <dimension ref="B2:W81"/>
  <sheetViews>
    <sheetView zoomScalePageLayoutView="0" workbookViewId="0" topLeftCell="A1">
      <selection activeCell="O10" sqref="O10"/>
    </sheetView>
  </sheetViews>
  <sheetFormatPr defaultColWidth="7.00390625" defaultRowHeight="30.75" customHeight="1"/>
  <cols>
    <col min="1" max="2" width="2.625" style="1" customWidth="1"/>
    <col min="3" max="3" width="3.625" style="1" customWidth="1"/>
    <col min="4" max="4" width="3.875" style="1" customWidth="1"/>
    <col min="5" max="5" width="4.875" style="1" customWidth="1"/>
    <col min="6" max="6" width="3.00390625" style="1" customWidth="1"/>
    <col min="7" max="7" width="3.50390625" style="1" customWidth="1"/>
    <col min="8" max="9" width="4.375" style="1" customWidth="1"/>
    <col min="10" max="11" width="3.625" style="1" customWidth="1"/>
    <col min="12" max="13" width="4.125" style="1" customWidth="1"/>
    <col min="14" max="14" width="4.75390625" style="1" customWidth="1"/>
    <col min="15" max="18" width="5.625" style="1" customWidth="1"/>
    <col min="19" max="20" width="3.25390625" style="1" customWidth="1"/>
    <col min="21" max="22" width="3.625" style="1" customWidth="1"/>
    <col min="23" max="23" width="7.75390625" style="1" customWidth="1"/>
    <col min="24" max="16384" width="7.00390625" style="1" customWidth="1"/>
  </cols>
  <sheetData>
    <row r="1" ht="8.25" customHeight="1"/>
    <row r="2" spans="18:22" ht="23.25" customHeight="1">
      <c r="R2" s="541" t="s">
        <v>0</v>
      </c>
      <c r="S2" s="541"/>
      <c r="T2" s="541"/>
      <c r="U2" s="541"/>
      <c r="V2" s="541"/>
    </row>
    <row r="3" spans="2:22" s="3" customFormat="1" ht="22.5" customHeight="1">
      <c r="B3" s="559" t="s">
        <v>1</v>
      </c>
      <c r="C3" s="559"/>
      <c r="D3" s="559"/>
      <c r="E3" s="559"/>
      <c r="F3" s="559"/>
      <c r="G3" s="559"/>
      <c r="H3" s="559"/>
      <c r="I3" s="559"/>
      <c r="J3" s="559"/>
      <c r="K3" s="559"/>
      <c r="L3" s="559"/>
      <c r="M3" s="559"/>
      <c r="N3" s="559"/>
      <c r="O3" s="559"/>
      <c r="P3" s="559"/>
      <c r="Q3" s="559"/>
      <c r="R3" s="559"/>
      <c r="S3" s="2"/>
      <c r="T3" s="2"/>
      <c r="U3" s="2"/>
      <c r="V3" s="2"/>
    </row>
    <row r="4" spans="2:23" s="3" customFormat="1" ht="45.75" customHeight="1">
      <c r="B4" s="556" t="s">
        <v>2</v>
      </c>
      <c r="C4" s="556"/>
      <c r="D4" s="556"/>
      <c r="E4" s="556"/>
      <c r="F4" s="556"/>
      <c r="G4" s="556"/>
      <c r="H4" s="556"/>
      <c r="I4" s="556"/>
      <c r="J4" s="556"/>
      <c r="K4" s="556"/>
      <c r="L4" s="556"/>
      <c r="M4" s="556"/>
      <c r="N4" s="556"/>
      <c r="O4" s="556"/>
      <c r="P4" s="556"/>
      <c r="Q4" s="556"/>
      <c r="R4" s="556"/>
      <c r="S4" s="556"/>
      <c r="T4" s="556"/>
      <c r="U4" s="556"/>
      <c r="V4" s="556"/>
      <c r="W4" s="4"/>
    </row>
    <row r="5" spans="2:23" s="3" customFormat="1" ht="27.75" customHeight="1">
      <c r="B5" s="559" t="s">
        <v>3</v>
      </c>
      <c r="C5" s="559"/>
      <c r="D5" s="559"/>
      <c r="E5" s="559"/>
      <c r="F5" s="559"/>
      <c r="G5" s="559"/>
      <c r="H5" s="559"/>
      <c r="I5" s="559"/>
      <c r="J5" s="559"/>
      <c r="K5" s="559"/>
      <c r="L5" s="559"/>
      <c r="M5" s="559"/>
      <c r="N5" s="559"/>
      <c r="O5" s="559"/>
      <c r="P5" s="559"/>
      <c r="Q5" s="559"/>
      <c r="R5" s="559"/>
      <c r="S5" s="559"/>
      <c r="T5" s="559"/>
      <c r="U5" s="559"/>
      <c r="V5" s="559"/>
      <c r="W5" s="1"/>
    </row>
    <row r="6" spans="2:23" s="3" customFormat="1" ht="33" customHeight="1">
      <c r="B6" s="556" t="s">
        <v>4</v>
      </c>
      <c r="C6" s="556"/>
      <c r="D6" s="556"/>
      <c r="E6" s="556"/>
      <c r="F6" s="556"/>
      <c r="G6" s="556"/>
      <c r="H6" s="556"/>
      <c r="I6" s="556"/>
      <c r="J6" s="556"/>
      <c r="K6" s="556"/>
      <c r="L6" s="556"/>
      <c r="M6" s="556"/>
      <c r="N6" s="556"/>
      <c r="O6" s="556"/>
      <c r="P6" s="556"/>
      <c r="Q6" s="556"/>
      <c r="R6" s="556"/>
      <c r="S6" s="556"/>
      <c r="T6" s="556"/>
      <c r="U6" s="556"/>
      <c r="V6" s="556"/>
      <c r="W6" s="5"/>
    </row>
    <row r="7" ht="25.5" customHeight="1"/>
    <row r="8" spans="2:22" ht="19.5" customHeight="1">
      <c r="B8" s="6" t="s">
        <v>5</v>
      </c>
      <c r="C8" s="553" t="s">
        <v>6</v>
      </c>
      <c r="D8" s="553"/>
      <c r="E8" s="553"/>
      <c r="F8" s="553"/>
      <c r="G8" s="553"/>
      <c r="H8" s="553"/>
      <c r="I8" s="553"/>
      <c r="J8" s="553"/>
      <c r="K8" s="553"/>
      <c r="L8" s="553"/>
      <c r="M8" s="553"/>
      <c r="N8" s="553"/>
      <c r="O8" s="553"/>
      <c r="P8" s="553"/>
      <c r="Q8" s="553"/>
      <c r="R8" s="553"/>
      <c r="S8" s="553"/>
      <c r="T8" s="553"/>
      <c r="U8" s="553"/>
      <c r="V8" s="553"/>
    </row>
    <row r="9" spans="2:22" ht="8.25" customHeight="1" thickBot="1">
      <c r="B9" s="6"/>
      <c r="C9" s="6"/>
      <c r="D9" s="6"/>
      <c r="E9" s="6"/>
      <c r="F9" s="6"/>
      <c r="G9" s="6"/>
      <c r="H9" s="6"/>
      <c r="I9" s="6"/>
      <c r="J9" s="6"/>
      <c r="K9" s="6"/>
      <c r="L9" s="6"/>
      <c r="M9" s="6"/>
      <c r="N9" s="6"/>
      <c r="O9" s="6"/>
      <c r="P9" s="6"/>
      <c r="Q9" s="6"/>
      <c r="R9" s="6"/>
      <c r="S9" s="6"/>
      <c r="T9" s="6"/>
      <c r="U9" s="6"/>
      <c r="V9" s="6"/>
    </row>
    <row r="10" spans="2:17" s="9" customFormat="1" ht="30" customHeight="1" thickBot="1" thickTop="1">
      <c r="B10" s="5" t="s">
        <v>7</v>
      </c>
      <c r="C10" s="540" t="s">
        <v>8</v>
      </c>
      <c r="D10" s="540"/>
      <c r="E10" s="540"/>
      <c r="F10" s="540"/>
      <c r="G10" s="540"/>
      <c r="H10" s="540"/>
      <c r="I10" s="540"/>
      <c r="J10" s="540"/>
      <c r="K10" s="540"/>
      <c r="L10" s="540"/>
      <c r="M10" s="541" t="s">
        <v>9</v>
      </c>
      <c r="N10" s="566"/>
      <c r="O10" s="7"/>
      <c r="P10" s="8" t="s">
        <v>10</v>
      </c>
      <c r="Q10" s="5"/>
    </row>
    <row r="11" spans="3:16" s="9" customFormat="1" ht="30.75" customHeight="1" thickTop="1">
      <c r="C11" s="557" t="s">
        <v>11</v>
      </c>
      <c r="D11" s="557"/>
      <c r="E11" s="557"/>
      <c r="F11" s="557"/>
      <c r="G11" s="557"/>
      <c r="H11" s="557"/>
      <c r="I11" s="557"/>
      <c r="J11" s="557"/>
      <c r="K11" s="557"/>
      <c r="L11" s="557"/>
      <c r="M11" s="557"/>
      <c r="O11" s="10"/>
      <c r="P11" s="11"/>
    </row>
    <row r="12" spans="13:16" s="9" customFormat="1" ht="6" customHeight="1" thickBot="1">
      <c r="M12" s="1"/>
      <c r="N12" s="1"/>
      <c r="O12" s="10"/>
      <c r="P12" s="11"/>
    </row>
    <row r="13" spans="2:17" ht="27" customHeight="1" thickBot="1" thickTop="1">
      <c r="B13" s="3" t="s">
        <v>12</v>
      </c>
      <c r="C13" s="540" t="s">
        <v>13</v>
      </c>
      <c r="D13" s="540"/>
      <c r="E13" s="540"/>
      <c r="F13" s="540"/>
      <c r="G13" s="540"/>
      <c r="H13" s="540"/>
      <c r="I13" s="540"/>
      <c r="J13" s="540"/>
      <c r="K13" s="540"/>
      <c r="L13" s="540"/>
      <c r="M13" s="541" t="s">
        <v>14</v>
      </c>
      <c r="N13" s="566"/>
      <c r="O13" s="7"/>
      <c r="P13" s="12" t="s">
        <v>15</v>
      </c>
      <c r="Q13" s="3"/>
    </row>
    <row r="14" spans="3:16" ht="8.25" customHeight="1" thickBot="1" thickTop="1">
      <c r="C14" s="9"/>
      <c r="D14" s="9"/>
      <c r="E14" s="9"/>
      <c r="F14" s="9"/>
      <c r="G14" s="9"/>
      <c r="H14" s="9"/>
      <c r="I14" s="9"/>
      <c r="J14" s="9"/>
      <c r="K14" s="9"/>
      <c r="L14" s="9"/>
      <c r="O14" s="10"/>
      <c r="P14" s="13"/>
    </row>
    <row r="15" spans="2:17" ht="27" customHeight="1" thickBot="1" thickTop="1">
      <c r="B15" s="3" t="s">
        <v>16</v>
      </c>
      <c r="C15" s="540" t="s">
        <v>17</v>
      </c>
      <c r="D15" s="540"/>
      <c r="E15" s="540"/>
      <c r="F15" s="540"/>
      <c r="G15" s="540"/>
      <c r="H15" s="540"/>
      <c r="I15" s="540"/>
      <c r="J15" s="540"/>
      <c r="K15" s="540"/>
      <c r="L15" s="540"/>
      <c r="M15" s="541" t="s">
        <v>18</v>
      </c>
      <c r="N15" s="566"/>
      <c r="O15" s="7"/>
      <c r="P15" s="12" t="s">
        <v>10</v>
      </c>
      <c r="Q15" s="3"/>
    </row>
    <row r="16" ht="9" customHeight="1" thickTop="1"/>
    <row r="17" spans="2:5" ht="18.75" customHeight="1">
      <c r="B17" s="1" t="s">
        <v>19</v>
      </c>
      <c r="C17" s="538" t="s">
        <v>20</v>
      </c>
      <c r="D17" s="538"/>
      <c r="E17" s="1" t="s">
        <v>19</v>
      </c>
    </row>
    <row r="18" spans="3:23" ht="27" customHeight="1">
      <c r="C18" s="537" t="s">
        <v>21</v>
      </c>
      <c r="D18" s="537"/>
      <c r="E18" s="537"/>
      <c r="F18" s="537"/>
      <c r="G18" s="537"/>
      <c r="H18" s="537"/>
      <c r="I18" s="537"/>
      <c r="J18" s="537"/>
      <c r="K18" s="537"/>
      <c r="L18" s="537"/>
      <c r="M18" s="537"/>
      <c r="N18" s="537"/>
      <c r="O18" s="537"/>
      <c r="P18" s="537"/>
      <c r="Q18" s="537"/>
      <c r="R18" s="537"/>
      <c r="S18" s="537"/>
      <c r="T18" s="537"/>
      <c r="U18" s="537"/>
      <c r="V18" s="537"/>
      <c r="W18" s="3"/>
    </row>
    <row r="19" spans="3:17" s="3" customFormat="1" ht="26.25" customHeight="1">
      <c r="C19" s="3" t="s">
        <v>22</v>
      </c>
      <c r="D19" s="14" t="s">
        <v>14</v>
      </c>
      <c r="E19" s="15">
        <f>IF(ISBLANK(O13),"",O13)</f>
      </c>
      <c r="F19" s="16" t="s">
        <v>23</v>
      </c>
      <c r="G19" s="17" t="s">
        <v>24</v>
      </c>
      <c r="H19" s="302" t="s">
        <v>25</v>
      </c>
      <c r="I19" s="539"/>
      <c r="J19" s="539">
        <f>IF(ISBLANK(O15),"",O15)</f>
      </c>
      <c r="K19" s="303"/>
      <c r="L19" s="16" t="s">
        <v>26</v>
      </c>
      <c r="M19" s="302" t="s">
        <v>9</v>
      </c>
      <c r="N19" s="539"/>
      <c r="O19" s="539">
        <f>IF(ISBLANK(O10),"",O10)</f>
      </c>
      <c r="P19" s="303"/>
      <c r="Q19" s="18" t="s">
        <v>27</v>
      </c>
    </row>
    <row r="20" s="3" customFormat="1" ht="7.5" customHeight="1"/>
    <row r="21" spans="3:13" s="3" customFormat="1" ht="27" customHeight="1">
      <c r="C21" s="3" t="s">
        <v>22</v>
      </c>
      <c r="D21" s="535" t="e">
        <f>ROUNDDOWN(E19+(J19/O19),1)</f>
        <v>#VALUE!</v>
      </c>
      <c r="E21" s="536"/>
      <c r="G21" s="537" t="s">
        <v>28</v>
      </c>
      <c r="H21" s="537"/>
      <c r="I21" s="537"/>
      <c r="J21" s="537"/>
      <c r="K21" s="537"/>
      <c r="L21" s="537"/>
      <c r="M21" s="537"/>
    </row>
    <row r="22" ht="24" customHeight="1"/>
    <row r="23" spans="2:4" ht="24.75" customHeight="1">
      <c r="B23" s="6" t="s">
        <v>29</v>
      </c>
      <c r="C23" s="6" t="s">
        <v>30</v>
      </c>
      <c r="D23" s="19"/>
    </row>
    <row r="24" spans="2:4" ht="7.5" customHeight="1">
      <c r="B24" s="6"/>
      <c r="C24" s="6"/>
      <c r="D24" s="19"/>
    </row>
    <row r="25" spans="2:18" s="9" customFormat="1" ht="27" customHeight="1">
      <c r="B25" s="5" t="s">
        <v>7</v>
      </c>
      <c r="C25" s="540" t="s">
        <v>31</v>
      </c>
      <c r="D25" s="540"/>
      <c r="E25" s="540"/>
      <c r="F25" s="540"/>
      <c r="G25" s="540"/>
      <c r="H25" s="540"/>
      <c r="I25" s="540"/>
      <c r="J25" s="540"/>
      <c r="K25" s="540"/>
      <c r="L25" s="540"/>
      <c r="M25" s="541" t="s">
        <v>32</v>
      </c>
      <c r="N25" s="542"/>
      <c r="O25" s="554" t="e">
        <f>Q30</f>
        <v>#VALUE!</v>
      </c>
      <c r="P25" s="555"/>
      <c r="Q25" s="20" t="s">
        <v>10</v>
      </c>
      <c r="R25" s="21"/>
    </row>
    <row r="26" spans="13:16" s="9" customFormat="1" ht="4.5" customHeight="1">
      <c r="M26" s="1"/>
      <c r="N26" s="1"/>
      <c r="O26" s="10"/>
      <c r="P26" s="22"/>
    </row>
    <row r="27" spans="3:21" s="9" customFormat="1" ht="18" customHeight="1" thickBot="1">
      <c r="C27" s="537" t="s">
        <v>33</v>
      </c>
      <c r="D27" s="537"/>
      <c r="E27" s="537"/>
      <c r="F27" s="537"/>
      <c r="G27" s="537"/>
      <c r="H27" s="537"/>
      <c r="I27" s="537"/>
      <c r="J27" s="537"/>
      <c r="K27" s="537"/>
      <c r="L27" s="537"/>
      <c r="M27" s="537"/>
      <c r="N27" s="537"/>
      <c r="O27" s="537"/>
      <c r="P27" s="537"/>
      <c r="Q27" s="537"/>
      <c r="R27" s="537"/>
      <c r="S27" s="537"/>
      <c r="T27" s="537"/>
      <c r="U27" s="537"/>
    </row>
    <row r="28" spans="3:15" s="9" customFormat="1" ht="21" customHeight="1" thickBot="1" thickTop="1">
      <c r="C28" s="537" t="s">
        <v>34</v>
      </c>
      <c r="D28" s="537"/>
      <c r="E28" s="537"/>
      <c r="F28" s="537"/>
      <c r="G28" s="23" t="s">
        <v>35</v>
      </c>
      <c r="H28" s="24" t="s">
        <v>36</v>
      </c>
      <c r="I28" s="563"/>
      <c r="J28" s="564"/>
      <c r="K28" s="541" t="s">
        <v>10</v>
      </c>
      <c r="L28" s="541"/>
      <c r="O28" s="10"/>
    </row>
    <row r="29" spans="3:15" s="9" customFormat="1" ht="7.5" customHeight="1" thickBot="1" thickTop="1">
      <c r="C29" s="3"/>
      <c r="D29" s="3"/>
      <c r="E29" s="3"/>
      <c r="F29" s="3"/>
      <c r="G29" s="23"/>
      <c r="H29" s="11"/>
      <c r="I29" s="11"/>
      <c r="J29" s="16"/>
      <c r="K29" s="16"/>
      <c r="L29" s="1"/>
      <c r="M29" s="3"/>
      <c r="N29" s="3"/>
      <c r="O29" s="10"/>
    </row>
    <row r="30" spans="3:21" s="9" customFormat="1" ht="21" customHeight="1" thickBot="1" thickTop="1">
      <c r="C30" s="25" t="s">
        <v>36</v>
      </c>
      <c r="D30" s="545">
        <f>IF(ISBLANK(I28),"",I28)</f>
      </c>
      <c r="E30" s="546"/>
      <c r="F30" s="565" t="s">
        <v>10</v>
      </c>
      <c r="G30" s="541"/>
      <c r="H30" s="5" t="s">
        <v>37</v>
      </c>
      <c r="I30" s="26"/>
      <c r="J30" s="21" t="s">
        <v>38</v>
      </c>
      <c r="K30" s="23" t="s">
        <v>39</v>
      </c>
      <c r="L30" s="23">
        <v>28</v>
      </c>
      <c r="M30" s="5" t="s">
        <v>38</v>
      </c>
      <c r="N30" s="23" t="s">
        <v>35</v>
      </c>
      <c r="O30" s="302" t="s">
        <v>40</v>
      </c>
      <c r="P30" s="539"/>
      <c r="Q30" s="549" t="e">
        <f>INT(D30*I30/L30)</f>
        <v>#VALUE!</v>
      </c>
      <c r="R30" s="550"/>
      <c r="S30" s="551" t="s">
        <v>10</v>
      </c>
      <c r="T30" s="552"/>
      <c r="U30" s="552"/>
    </row>
    <row r="31" ht="7.5" customHeight="1" thickBot="1" thickTop="1"/>
    <row r="32" spans="2:18" ht="27" customHeight="1" thickBot="1" thickTop="1">
      <c r="B32" s="3" t="s">
        <v>41</v>
      </c>
      <c r="C32" s="540" t="s">
        <v>13</v>
      </c>
      <c r="D32" s="540"/>
      <c r="E32" s="540"/>
      <c r="F32" s="540"/>
      <c r="G32" s="540"/>
      <c r="H32" s="540"/>
      <c r="I32" s="540"/>
      <c r="J32" s="540"/>
      <c r="K32" s="540"/>
      <c r="L32" s="540"/>
      <c r="M32" s="541" t="s">
        <v>42</v>
      </c>
      <c r="N32" s="560"/>
      <c r="O32" s="561"/>
      <c r="P32" s="562"/>
      <c r="Q32" s="12" t="s">
        <v>15</v>
      </c>
      <c r="R32" s="27"/>
    </row>
    <row r="33" ht="11.25" customHeight="1" thickBot="1" thickTop="1">
      <c r="Q33" s="13"/>
    </row>
    <row r="34" spans="2:18" ht="27" customHeight="1" thickBot="1" thickTop="1">
      <c r="B34" s="3" t="s">
        <v>43</v>
      </c>
      <c r="C34" s="540" t="s">
        <v>44</v>
      </c>
      <c r="D34" s="540"/>
      <c r="E34" s="540"/>
      <c r="F34" s="540"/>
      <c r="G34" s="540"/>
      <c r="H34" s="540"/>
      <c r="I34" s="540"/>
      <c r="J34" s="540"/>
      <c r="K34" s="540"/>
      <c r="L34" s="540"/>
      <c r="M34" s="541" t="s">
        <v>45</v>
      </c>
      <c r="N34" s="560"/>
      <c r="O34" s="561"/>
      <c r="P34" s="562"/>
      <c r="Q34" s="12" t="s">
        <v>10</v>
      </c>
      <c r="R34" s="27"/>
    </row>
    <row r="35" ht="9" customHeight="1" thickTop="1"/>
    <row r="36" spans="2:5" ht="19.5" customHeight="1">
      <c r="B36" s="1" t="s">
        <v>46</v>
      </c>
      <c r="C36" s="538" t="s">
        <v>20</v>
      </c>
      <c r="D36" s="538"/>
      <c r="E36" s="1" t="s">
        <v>46</v>
      </c>
    </row>
    <row r="37" spans="3:23" ht="27" customHeight="1">
      <c r="C37" s="541" t="s">
        <v>21</v>
      </c>
      <c r="D37" s="541"/>
      <c r="E37" s="541"/>
      <c r="F37" s="541"/>
      <c r="G37" s="541"/>
      <c r="H37" s="541"/>
      <c r="I37" s="541"/>
      <c r="J37" s="541"/>
      <c r="K37" s="541"/>
      <c r="L37" s="541"/>
      <c r="M37" s="541"/>
      <c r="N37" s="541"/>
      <c r="O37" s="541"/>
      <c r="P37" s="541"/>
      <c r="Q37" s="541"/>
      <c r="R37" s="541"/>
      <c r="S37" s="541"/>
      <c r="T37" s="541"/>
      <c r="U37" s="541"/>
      <c r="V37" s="541"/>
      <c r="W37" s="3"/>
    </row>
    <row r="38" spans="3:18" s="3" customFormat="1" ht="27" customHeight="1">
      <c r="C38" s="3" t="s">
        <v>35</v>
      </c>
      <c r="D38" s="14" t="s">
        <v>42</v>
      </c>
      <c r="E38" s="28">
        <f>IF(ISBLANK(O32),"",O32)</f>
      </c>
      <c r="F38" s="16" t="s">
        <v>47</v>
      </c>
      <c r="G38" s="18" t="s">
        <v>48</v>
      </c>
      <c r="H38" s="302" t="s">
        <v>49</v>
      </c>
      <c r="I38" s="539"/>
      <c r="J38" s="539">
        <f>IF(ISBLANK(O34),"",O34)</f>
      </c>
      <c r="K38" s="539"/>
      <c r="L38" s="303"/>
      <c r="M38" s="16" t="s">
        <v>39</v>
      </c>
      <c r="N38" s="302" t="s">
        <v>50</v>
      </c>
      <c r="O38" s="539"/>
      <c r="P38" s="539" t="e">
        <f>IF(ISBLANK(O25),"",O25)</f>
        <v>#VALUE!</v>
      </c>
      <c r="Q38" s="303"/>
      <c r="R38" s="18" t="s">
        <v>51</v>
      </c>
    </row>
    <row r="39" ht="9" customHeight="1"/>
    <row r="40" spans="3:14" s="3" customFormat="1" ht="27" customHeight="1">
      <c r="C40" s="3" t="s">
        <v>35</v>
      </c>
      <c r="D40" s="535" t="e">
        <f>ROUNDDOWN(E38+(J38/P38),1)</f>
        <v>#VALUE!</v>
      </c>
      <c r="E40" s="558"/>
      <c r="F40" s="536"/>
      <c r="H40" s="537" t="s">
        <v>28</v>
      </c>
      <c r="I40" s="537"/>
      <c r="J40" s="537"/>
      <c r="K40" s="537"/>
      <c r="L40" s="537"/>
      <c r="M40" s="537"/>
      <c r="N40" s="537"/>
    </row>
    <row r="41" ht="24.75" customHeight="1"/>
    <row r="42" ht="12" customHeight="1"/>
    <row r="43" spans="20:22" ht="24.75" customHeight="1">
      <c r="T43" s="541" t="s">
        <v>52</v>
      </c>
      <c r="U43" s="541"/>
      <c r="V43" s="541"/>
    </row>
    <row r="44" spans="2:22" ht="21.75" customHeight="1">
      <c r="B44" s="559" t="s">
        <v>1</v>
      </c>
      <c r="C44" s="559"/>
      <c r="D44" s="559"/>
      <c r="E44" s="559"/>
      <c r="F44" s="559"/>
      <c r="G44" s="559"/>
      <c r="H44" s="559"/>
      <c r="I44" s="559"/>
      <c r="J44" s="559"/>
      <c r="K44" s="559"/>
      <c r="L44" s="559"/>
      <c r="M44" s="559"/>
      <c r="N44" s="559"/>
      <c r="O44" s="559"/>
      <c r="P44" s="559"/>
      <c r="Q44" s="559"/>
      <c r="R44" s="559"/>
      <c r="S44" s="2"/>
      <c r="T44" s="2"/>
      <c r="U44" s="29"/>
      <c r="V44" s="29"/>
    </row>
    <row r="45" spans="2:23" ht="45" customHeight="1">
      <c r="B45" s="556" t="s">
        <v>2</v>
      </c>
      <c r="C45" s="556"/>
      <c r="D45" s="556"/>
      <c r="E45" s="556"/>
      <c r="F45" s="556"/>
      <c r="G45" s="556"/>
      <c r="H45" s="556"/>
      <c r="I45" s="556"/>
      <c r="J45" s="556"/>
      <c r="K45" s="556"/>
      <c r="L45" s="556"/>
      <c r="M45" s="556"/>
      <c r="N45" s="556"/>
      <c r="O45" s="556"/>
      <c r="P45" s="556"/>
      <c r="Q45" s="556"/>
      <c r="R45" s="556"/>
      <c r="S45" s="556"/>
      <c r="T45" s="556"/>
      <c r="U45" s="556"/>
      <c r="V45" s="556"/>
      <c r="W45" s="4"/>
    </row>
    <row r="46" spans="2:22" ht="23.25" customHeight="1">
      <c r="B46" s="559" t="s">
        <v>3</v>
      </c>
      <c r="C46" s="559"/>
      <c r="D46" s="559"/>
      <c r="E46" s="559"/>
      <c r="F46" s="559"/>
      <c r="G46" s="559"/>
      <c r="H46" s="559"/>
      <c r="I46" s="559"/>
      <c r="J46" s="559"/>
      <c r="K46" s="559"/>
      <c r="L46" s="559"/>
      <c r="M46" s="559"/>
      <c r="N46" s="559"/>
      <c r="O46" s="559"/>
      <c r="P46" s="559"/>
      <c r="Q46" s="559"/>
      <c r="R46" s="559"/>
      <c r="S46" s="559"/>
      <c r="T46" s="559"/>
      <c r="U46" s="559"/>
      <c r="V46" s="559"/>
    </row>
    <row r="47" spans="2:23" ht="34.5" customHeight="1">
      <c r="B47" s="556" t="s">
        <v>4</v>
      </c>
      <c r="C47" s="556"/>
      <c r="D47" s="556"/>
      <c r="E47" s="556"/>
      <c r="F47" s="556"/>
      <c r="G47" s="556"/>
      <c r="H47" s="556"/>
      <c r="I47" s="556"/>
      <c r="J47" s="556"/>
      <c r="K47" s="556"/>
      <c r="L47" s="556"/>
      <c r="M47" s="556"/>
      <c r="N47" s="556"/>
      <c r="O47" s="556"/>
      <c r="P47" s="556"/>
      <c r="Q47" s="556"/>
      <c r="R47" s="556"/>
      <c r="S47" s="556"/>
      <c r="T47" s="556"/>
      <c r="U47" s="556"/>
      <c r="V47" s="556"/>
      <c r="W47" s="5"/>
    </row>
    <row r="48" ht="27.75" customHeight="1"/>
    <row r="49" spans="2:22" ht="24.75" customHeight="1">
      <c r="B49" s="6" t="s">
        <v>36</v>
      </c>
      <c r="C49" s="553" t="s">
        <v>6</v>
      </c>
      <c r="D49" s="553"/>
      <c r="E49" s="553"/>
      <c r="F49" s="553"/>
      <c r="G49" s="553"/>
      <c r="H49" s="553"/>
      <c r="I49" s="553"/>
      <c r="J49" s="553"/>
      <c r="K49" s="553"/>
      <c r="L49" s="553"/>
      <c r="M49" s="553"/>
      <c r="N49" s="553"/>
      <c r="O49" s="553"/>
      <c r="P49" s="553"/>
      <c r="Q49" s="553"/>
      <c r="R49" s="553"/>
      <c r="S49" s="553"/>
      <c r="T49" s="553"/>
      <c r="U49" s="553"/>
      <c r="V49" s="553"/>
    </row>
    <row r="50" spans="2:22" ht="5.25" customHeight="1">
      <c r="B50" s="6"/>
      <c r="C50" s="6"/>
      <c r="D50" s="6"/>
      <c r="E50" s="6"/>
      <c r="F50" s="6"/>
      <c r="G50" s="6"/>
      <c r="H50" s="6"/>
      <c r="I50" s="6"/>
      <c r="J50" s="6"/>
      <c r="K50" s="6"/>
      <c r="L50" s="6"/>
      <c r="M50" s="6"/>
      <c r="N50" s="6"/>
      <c r="O50" s="6"/>
      <c r="P50" s="6"/>
      <c r="Q50" s="6"/>
      <c r="R50" s="6"/>
      <c r="S50" s="6"/>
      <c r="T50" s="6"/>
      <c r="U50" s="6"/>
      <c r="V50" s="6"/>
    </row>
    <row r="51" spans="2:23" ht="27" customHeight="1">
      <c r="B51" s="5" t="s">
        <v>53</v>
      </c>
      <c r="C51" s="540" t="s">
        <v>8</v>
      </c>
      <c r="D51" s="540"/>
      <c r="E51" s="540"/>
      <c r="F51" s="540"/>
      <c r="G51" s="540"/>
      <c r="H51" s="540"/>
      <c r="I51" s="540"/>
      <c r="J51" s="540"/>
      <c r="K51" s="540"/>
      <c r="L51" s="540"/>
      <c r="M51" s="541" t="s">
        <v>54</v>
      </c>
      <c r="N51" s="542"/>
      <c r="O51" s="30"/>
      <c r="P51" s="20" t="s">
        <v>10</v>
      </c>
      <c r="Q51" s="31"/>
      <c r="R51" s="9"/>
      <c r="S51" s="9"/>
      <c r="T51" s="9"/>
      <c r="U51" s="9"/>
      <c r="V51" s="9"/>
      <c r="W51" s="9"/>
    </row>
    <row r="52" spans="2:23" ht="30.75" customHeight="1">
      <c r="B52" s="9"/>
      <c r="C52" s="557" t="s">
        <v>11</v>
      </c>
      <c r="D52" s="557"/>
      <c r="E52" s="557"/>
      <c r="F52" s="557"/>
      <c r="G52" s="557"/>
      <c r="H52" s="557"/>
      <c r="I52" s="557"/>
      <c r="J52" s="557"/>
      <c r="K52" s="557"/>
      <c r="L52" s="557"/>
      <c r="M52" s="557"/>
      <c r="N52" s="9"/>
      <c r="O52" s="32"/>
      <c r="P52" s="11"/>
      <c r="Q52" s="9"/>
      <c r="R52" s="9"/>
      <c r="S52" s="9"/>
      <c r="T52" s="9"/>
      <c r="U52" s="9"/>
      <c r="V52" s="9"/>
      <c r="W52" s="9"/>
    </row>
    <row r="53" spans="2:23" ht="7.5" customHeight="1">
      <c r="B53" s="9"/>
      <c r="C53" s="9"/>
      <c r="D53" s="9"/>
      <c r="E53" s="9"/>
      <c r="F53" s="9"/>
      <c r="G53" s="9"/>
      <c r="H53" s="9"/>
      <c r="I53" s="9"/>
      <c r="J53" s="9"/>
      <c r="K53" s="9"/>
      <c r="L53" s="9"/>
      <c r="O53" s="10"/>
      <c r="P53" s="11"/>
      <c r="Q53" s="9"/>
      <c r="R53" s="9"/>
      <c r="S53" s="9"/>
      <c r="T53" s="9"/>
      <c r="U53" s="9"/>
      <c r="V53" s="9"/>
      <c r="W53" s="9"/>
    </row>
    <row r="54" spans="2:17" ht="30.75" customHeight="1">
      <c r="B54" s="3" t="s">
        <v>41</v>
      </c>
      <c r="C54" s="540" t="s">
        <v>13</v>
      </c>
      <c r="D54" s="540"/>
      <c r="E54" s="540"/>
      <c r="F54" s="540"/>
      <c r="G54" s="540"/>
      <c r="H54" s="540"/>
      <c r="I54" s="540"/>
      <c r="J54" s="540"/>
      <c r="K54" s="540"/>
      <c r="L54" s="540"/>
      <c r="M54" s="541" t="s">
        <v>42</v>
      </c>
      <c r="N54" s="542"/>
      <c r="O54" s="30"/>
      <c r="P54" s="33" t="s">
        <v>15</v>
      </c>
      <c r="Q54" s="3"/>
    </row>
    <row r="55" spans="2:17" ht="6.75" customHeight="1">
      <c r="B55" s="3"/>
      <c r="C55" s="5"/>
      <c r="D55" s="5"/>
      <c r="E55" s="5"/>
      <c r="F55" s="5"/>
      <c r="G55" s="5"/>
      <c r="H55" s="5"/>
      <c r="I55" s="5"/>
      <c r="J55" s="5"/>
      <c r="K55" s="5"/>
      <c r="L55" s="5"/>
      <c r="M55" s="3"/>
      <c r="N55" s="3"/>
      <c r="O55" s="34"/>
      <c r="P55" s="16"/>
      <c r="Q55" s="3"/>
    </row>
    <row r="56" spans="2:17" ht="30.75" customHeight="1">
      <c r="B56" s="3" t="s">
        <v>43</v>
      </c>
      <c r="C56" s="540" t="s">
        <v>55</v>
      </c>
      <c r="D56" s="540"/>
      <c r="E56" s="540"/>
      <c r="F56" s="540"/>
      <c r="G56" s="540"/>
      <c r="H56" s="540"/>
      <c r="I56" s="540"/>
      <c r="J56" s="540"/>
      <c r="K56" s="540"/>
      <c r="L56" s="540"/>
      <c r="M56" s="541" t="s">
        <v>56</v>
      </c>
      <c r="N56" s="542"/>
      <c r="O56" s="30"/>
      <c r="P56" s="33" t="s">
        <v>10</v>
      </c>
      <c r="Q56" s="3"/>
    </row>
    <row r="57" ht="10.5" customHeight="1"/>
    <row r="58" spans="2:5" ht="13.5">
      <c r="B58" s="1" t="s">
        <v>46</v>
      </c>
      <c r="C58" s="538" t="s">
        <v>20</v>
      </c>
      <c r="D58" s="538"/>
      <c r="E58" s="1" t="s">
        <v>46</v>
      </c>
    </row>
    <row r="59" spans="3:23" ht="30.75" customHeight="1">
      <c r="C59" s="537" t="s">
        <v>21</v>
      </c>
      <c r="D59" s="537"/>
      <c r="E59" s="537"/>
      <c r="F59" s="537"/>
      <c r="G59" s="537"/>
      <c r="H59" s="537"/>
      <c r="I59" s="537"/>
      <c r="J59" s="537"/>
      <c r="K59" s="537"/>
      <c r="L59" s="537"/>
      <c r="M59" s="537"/>
      <c r="N59" s="537"/>
      <c r="O59" s="537"/>
      <c r="P59" s="537"/>
      <c r="Q59" s="537"/>
      <c r="R59" s="537"/>
      <c r="S59" s="537"/>
      <c r="T59" s="537"/>
      <c r="U59" s="537"/>
      <c r="V59" s="537"/>
      <c r="W59" s="3"/>
    </row>
    <row r="60" spans="2:23" ht="27" customHeight="1">
      <c r="B60" s="3"/>
      <c r="C60" s="3" t="s">
        <v>35</v>
      </c>
      <c r="D60" s="14" t="s">
        <v>42</v>
      </c>
      <c r="E60" s="15"/>
      <c r="F60" s="16" t="s">
        <v>47</v>
      </c>
      <c r="G60" s="17" t="s">
        <v>48</v>
      </c>
      <c r="H60" s="302" t="s">
        <v>57</v>
      </c>
      <c r="I60" s="539"/>
      <c r="J60" s="539"/>
      <c r="K60" s="303"/>
      <c r="L60" s="16" t="s">
        <v>39</v>
      </c>
      <c r="M60" s="302" t="s">
        <v>54</v>
      </c>
      <c r="N60" s="539"/>
      <c r="O60" s="539"/>
      <c r="P60" s="303"/>
      <c r="Q60" s="18" t="s">
        <v>51</v>
      </c>
      <c r="R60" s="3"/>
      <c r="S60" s="3"/>
      <c r="T60" s="3"/>
      <c r="U60" s="3"/>
      <c r="V60" s="3"/>
      <c r="W60" s="3"/>
    </row>
    <row r="61" spans="2:23" ht="9.75" customHeight="1">
      <c r="B61" s="3"/>
      <c r="C61" s="3"/>
      <c r="D61" s="3"/>
      <c r="E61" s="3"/>
      <c r="F61" s="3"/>
      <c r="G61" s="3"/>
      <c r="H61" s="3"/>
      <c r="I61" s="3"/>
      <c r="J61" s="3"/>
      <c r="K61" s="3"/>
      <c r="L61" s="3"/>
      <c r="M61" s="3"/>
      <c r="N61" s="3"/>
      <c r="O61" s="3"/>
      <c r="P61" s="3"/>
      <c r="Q61" s="3"/>
      <c r="R61" s="3"/>
      <c r="S61" s="3"/>
      <c r="T61" s="3"/>
      <c r="U61" s="3"/>
      <c r="V61" s="3"/>
      <c r="W61" s="3"/>
    </row>
    <row r="62" spans="2:23" ht="27" customHeight="1">
      <c r="B62" s="3"/>
      <c r="C62" s="3" t="s">
        <v>35</v>
      </c>
      <c r="D62" s="535"/>
      <c r="E62" s="536"/>
      <c r="F62" s="3"/>
      <c r="G62" s="537" t="s">
        <v>28</v>
      </c>
      <c r="H62" s="537"/>
      <c r="I62" s="537"/>
      <c r="J62" s="537"/>
      <c r="K62" s="537"/>
      <c r="L62" s="537"/>
      <c r="M62" s="537"/>
      <c r="N62" s="3"/>
      <c r="O62" s="3"/>
      <c r="P62" s="3"/>
      <c r="Q62" s="3"/>
      <c r="R62" s="3"/>
      <c r="S62" s="3"/>
      <c r="T62" s="3"/>
      <c r="U62" s="3"/>
      <c r="V62" s="3"/>
      <c r="W62" s="3"/>
    </row>
    <row r="63" ht="24" customHeight="1"/>
    <row r="64" spans="2:13" ht="26.25" customHeight="1">
      <c r="B64" s="6" t="s">
        <v>58</v>
      </c>
      <c r="C64" s="553" t="s">
        <v>30</v>
      </c>
      <c r="D64" s="553"/>
      <c r="E64" s="553"/>
      <c r="F64" s="553"/>
      <c r="G64" s="553"/>
      <c r="H64" s="553"/>
      <c r="I64" s="553"/>
      <c r="J64" s="553"/>
      <c r="K64" s="553"/>
      <c r="L64" s="553"/>
      <c r="M64" s="553"/>
    </row>
    <row r="65" spans="2:13" ht="8.25" customHeight="1">
      <c r="B65" s="6"/>
      <c r="C65" s="6"/>
      <c r="D65" s="6"/>
      <c r="E65" s="6"/>
      <c r="F65" s="6"/>
      <c r="G65" s="6"/>
      <c r="H65" s="6"/>
      <c r="I65" s="6"/>
      <c r="J65" s="6"/>
      <c r="K65" s="6"/>
      <c r="L65" s="6"/>
      <c r="M65" s="6"/>
    </row>
    <row r="66" spans="2:23" ht="27" customHeight="1">
      <c r="B66" s="5" t="s">
        <v>53</v>
      </c>
      <c r="C66" s="540" t="s">
        <v>31</v>
      </c>
      <c r="D66" s="540"/>
      <c r="E66" s="540"/>
      <c r="F66" s="540"/>
      <c r="G66" s="540"/>
      <c r="H66" s="540"/>
      <c r="I66" s="540"/>
      <c r="J66" s="540"/>
      <c r="K66" s="540"/>
      <c r="L66" s="540"/>
      <c r="M66" s="541" t="s">
        <v>40</v>
      </c>
      <c r="N66" s="542"/>
      <c r="O66" s="554"/>
      <c r="P66" s="555"/>
      <c r="Q66" s="543" t="s">
        <v>10</v>
      </c>
      <c r="R66" s="544"/>
      <c r="S66" s="9"/>
      <c r="T66" s="9"/>
      <c r="U66" s="9"/>
      <c r="V66" s="9"/>
      <c r="W66" s="9"/>
    </row>
    <row r="67" spans="2:23" ht="6" customHeight="1">
      <c r="B67" s="9"/>
      <c r="C67" s="9"/>
      <c r="D67" s="9"/>
      <c r="E67" s="9"/>
      <c r="F67" s="9"/>
      <c r="G67" s="9"/>
      <c r="H67" s="9"/>
      <c r="I67" s="9"/>
      <c r="J67" s="9"/>
      <c r="K67" s="9"/>
      <c r="L67" s="9"/>
      <c r="O67" s="10"/>
      <c r="P67" s="22"/>
      <c r="Q67" s="9"/>
      <c r="R67" s="9"/>
      <c r="S67" s="9"/>
      <c r="T67" s="9"/>
      <c r="U67" s="9"/>
      <c r="V67" s="9"/>
      <c r="W67" s="9"/>
    </row>
    <row r="68" spans="2:23" ht="16.5" customHeight="1">
      <c r="B68" s="9"/>
      <c r="C68" s="537" t="s">
        <v>33</v>
      </c>
      <c r="D68" s="537"/>
      <c r="E68" s="537"/>
      <c r="F68" s="537"/>
      <c r="G68" s="537"/>
      <c r="H68" s="537"/>
      <c r="I68" s="537"/>
      <c r="J68" s="537"/>
      <c r="K68" s="537"/>
      <c r="L68" s="537"/>
      <c r="M68" s="537"/>
      <c r="N68" s="537"/>
      <c r="O68" s="537"/>
      <c r="P68" s="537"/>
      <c r="Q68" s="537"/>
      <c r="R68" s="537"/>
      <c r="S68" s="537"/>
      <c r="T68" s="537"/>
      <c r="U68" s="537"/>
      <c r="V68" s="9"/>
      <c r="W68" s="9"/>
    </row>
    <row r="69" spans="2:23" ht="21" customHeight="1">
      <c r="B69" s="9"/>
      <c r="C69" s="537" t="s">
        <v>34</v>
      </c>
      <c r="D69" s="537"/>
      <c r="E69" s="537"/>
      <c r="F69" s="537"/>
      <c r="G69" s="23" t="s">
        <v>35</v>
      </c>
      <c r="H69" s="35" t="s">
        <v>36</v>
      </c>
      <c r="I69" s="545"/>
      <c r="J69" s="546"/>
      <c r="K69" s="541" t="s">
        <v>10</v>
      </c>
      <c r="L69" s="541"/>
      <c r="M69" s="9"/>
      <c r="N69" s="9"/>
      <c r="O69" s="10"/>
      <c r="P69" s="9"/>
      <c r="Q69" s="9"/>
      <c r="R69" s="9"/>
      <c r="S69" s="9"/>
      <c r="T69" s="9"/>
      <c r="U69" s="9"/>
      <c r="V69" s="9"/>
      <c r="W69" s="9"/>
    </row>
    <row r="70" spans="2:23" ht="7.5" customHeight="1">
      <c r="B70" s="9"/>
      <c r="C70" s="3"/>
      <c r="D70" s="3"/>
      <c r="E70" s="3"/>
      <c r="F70" s="3"/>
      <c r="G70" s="23"/>
      <c r="H70" s="11"/>
      <c r="I70" s="11"/>
      <c r="J70" s="16"/>
      <c r="K70" s="16"/>
      <c r="M70" s="3"/>
      <c r="N70" s="3"/>
      <c r="O70" s="10"/>
      <c r="P70" s="9"/>
      <c r="Q70" s="9"/>
      <c r="R70" s="9"/>
      <c r="S70" s="9"/>
      <c r="T70" s="9"/>
      <c r="U70" s="9"/>
      <c r="V70" s="9"/>
      <c r="W70" s="9"/>
    </row>
    <row r="71" spans="2:23" ht="21" customHeight="1">
      <c r="B71" s="9"/>
      <c r="C71" s="25" t="s">
        <v>36</v>
      </c>
      <c r="D71" s="545"/>
      <c r="E71" s="546"/>
      <c r="F71" s="547" t="s">
        <v>10</v>
      </c>
      <c r="G71" s="548"/>
      <c r="H71" s="5" t="s">
        <v>37</v>
      </c>
      <c r="I71" s="25"/>
      <c r="J71" s="20" t="s">
        <v>38</v>
      </c>
      <c r="K71" s="5" t="s">
        <v>39</v>
      </c>
      <c r="L71" s="23">
        <v>28</v>
      </c>
      <c r="M71" s="5" t="s">
        <v>38</v>
      </c>
      <c r="N71" s="23" t="s">
        <v>35</v>
      </c>
      <c r="O71" s="302" t="s">
        <v>40</v>
      </c>
      <c r="P71" s="539"/>
      <c r="Q71" s="549"/>
      <c r="R71" s="550"/>
      <c r="S71" s="551" t="s">
        <v>10</v>
      </c>
      <c r="T71" s="552"/>
      <c r="U71" s="27"/>
      <c r="V71" s="9"/>
      <c r="W71" s="9"/>
    </row>
    <row r="72" ht="15.75" customHeight="1"/>
    <row r="73" spans="2:18" ht="27" customHeight="1">
      <c r="B73" s="3" t="s">
        <v>41</v>
      </c>
      <c r="C73" s="540" t="s">
        <v>13</v>
      </c>
      <c r="D73" s="540"/>
      <c r="E73" s="540"/>
      <c r="F73" s="540"/>
      <c r="G73" s="540"/>
      <c r="H73" s="540"/>
      <c r="I73" s="540"/>
      <c r="J73" s="540"/>
      <c r="K73" s="540"/>
      <c r="L73" s="540"/>
      <c r="M73" s="541" t="s">
        <v>42</v>
      </c>
      <c r="N73" s="542"/>
      <c r="O73" s="302"/>
      <c r="P73" s="303"/>
      <c r="Q73" s="33" t="s">
        <v>15</v>
      </c>
      <c r="R73" s="27"/>
    </row>
    <row r="74" spans="2:18" ht="9.75" customHeight="1">
      <c r="B74" s="3"/>
      <c r="C74" s="3"/>
      <c r="D74" s="3"/>
      <c r="E74" s="3"/>
      <c r="F74" s="3"/>
      <c r="G74" s="3"/>
      <c r="H74" s="3"/>
      <c r="I74" s="3"/>
      <c r="J74" s="3"/>
      <c r="K74" s="3"/>
      <c r="L74" s="3"/>
      <c r="M74" s="3"/>
      <c r="N74" s="3"/>
      <c r="O74" s="3"/>
      <c r="P74" s="3"/>
      <c r="Q74" s="16"/>
      <c r="R74" s="3"/>
    </row>
    <row r="75" spans="2:18" ht="27" customHeight="1">
      <c r="B75" s="3" t="s">
        <v>43</v>
      </c>
      <c r="C75" s="540" t="s">
        <v>44</v>
      </c>
      <c r="D75" s="540"/>
      <c r="E75" s="540"/>
      <c r="F75" s="540"/>
      <c r="G75" s="540"/>
      <c r="H75" s="540"/>
      <c r="I75" s="540"/>
      <c r="J75" s="540"/>
      <c r="K75" s="540"/>
      <c r="L75" s="540"/>
      <c r="M75" s="541" t="s">
        <v>45</v>
      </c>
      <c r="N75" s="542"/>
      <c r="O75" s="302"/>
      <c r="P75" s="303"/>
      <c r="Q75" s="33" t="s">
        <v>10</v>
      </c>
      <c r="R75" s="27"/>
    </row>
    <row r="76" ht="15.75" customHeight="1"/>
    <row r="77" spans="2:5" ht="12.75" customHeight="1">
      <c r="B77" s="1" t="s">
        <v>46</v>
      </c>
      <c r="C77" s="538" t="s">
        <v>20</v>
      </c>
      <c r="D77" s="538"/>
      <c r="E77" s="1" t="s">
        <v>46</v>
      </c>
    </row>
    <row r="78" spans="3:23" ht="30.75" customHeight="1">
      <c r="C78" s="537" t="s">
        <v>21</v>
      </c>
      <c r="D78" s="537"/>
      <c r="E78" s="537"/>
      <c r="F78" s="537"/>
      <c r="G78" s="537"/>
      <c r="H78" s="537"/>
      <c r="I78" s="537"/>
      <c r="J78" s="537"/>
      <c r="K78" s="537"/>
      <c r="L78" s="537"/>
      <c r="M78" s="537"/>
      <c r="N78" s="537"/>
      <c r="O78" s="537"/>
      <c r="P78" s="537"/>
      <c r="Q78" s="537"/>
      <c r="R78" s="537"/>
      <c r="S78" s="537"/>
      <c r="T78" s="537"/>
      <c r="U78" s="537"/>
      <c r="V78" s="537"/>
      <c r="W78" s="3"/>
    </row>
    <row r="79" spans="2:23" ht="27" customHeight="1">
      <c r="B79" s="3"/>
      <c r="C79" s="3" t="s">
        <v>35</v>
      </c>
      <c r="D79" s="14" t="s">
        <v>42</v>
      </c>
      <c r="E79" s="539"/>
      <c r="F79" s="303"/>
      <c r="G79" s="16" t="s">
        <v>47</v>
      </c>
      <c r="H79" s="18" t="s">
        <v>48</v>
      </c>
      <c r="I79" s="14" t="s">
        <v>57</v>
      </c>
      <c r="J79" s="539"/>
      <c r="K79" s="539"/>
      <c r="L79" s="303"/>
      <c r="M79" s="16" t="s">
        <v>39</v>
      </c>
      <c r="N79" s="302" t="s">
        <v>54</v>
      </c>
      <c r="O79" s="539"/>
      <c r="P79" s="539"/>
      <c r="Q79" s="303"/>
      <c r="R79" s="18" t="s">
        <v>51</v>
      </c>
      <c r="T79" s="3"/>
      <c r="U79" s="3"/>
      <c r="V79" s="3"/>
      <c r="W79" s="3"/>
    </row>
    <row r="80" ht="9" customHeight="1"/>
    <row r="81" spans="2:23" ht="27" customHeight="1">
      <c r="B81" s="3"/>
      <c r="C81" s="3" t="s">
        <v>35</v>
      </c>
      <c r="D81" s="535"/>
      <c r="E81" s="536"/>
      <c r="F81" s="3"/>
      <c r="G81" s="537" t="s">
        <v>28</v>
      </c>
      <c r="H81" s="537"/>
      <c r="I81" s="537"/>
      <c r="J81" s="537"/>
      <c r="K81" s="537"/>
      <c r="L81" s="537"/>
      <c r="M81" s="537"/>
      <c r="N81" s="3"/>
      <c r="O81" s="3"/>
      <c r="P81" s="3"/>
      <c r="Q81" s="3"/>
      <c r="R81" s="3"/>
      <c r="S81" s="3"/>
      <c r="T81" s="3"/>
      <c r="U81" s="3"/>
      <c r="V81" s="3"/>
      <c r="W81" s="3"/>
    </row>
  </sheetData>
  <sheetProtection/>
  <mergeCells count="96">
    <mergeCell ref="C15:L15"/>
    <mergeCell ref="M15:N15"/>
    <mergeCell ref="R2:V2"/>
    <mergeCell ref="B3:R3"/>
    <mergeCell ref="B4:V4"/>
    <mergeCell ref="B5:V5"/>
    <mergeCell ref="B6:V6"/>
    <mergeCell ref="C8:V8"/>
    <mergeCell ref="C10:L10"/>
    <mergeCell ref="M10:N10"/>
    <mergeCell ref="C11:M11"/>
    <mergeCell ref="C13:L13"/>
    <mergeCell ref="M13:N13"/>
    <mergeCell ref="C27:U27"/>
    <mergeCell ref="C17:D17"/>
    <mergeCell ref="C18:V18"/>
    <mergeCell ref="H19:I19"/>
    <mergeCell ref="J19:K19"/>
    <mergeCell ref="M19:N19"/>
    <mergeCell ref="O19:P19"/>
    <mergeCell ref="D21:E21"/>
    <mergeCell ref="G21:M21"/>
    <mergeCell ref="C25:L25"/>
    <mergeCell ref="M25:N25"/>
    <mergeCell ref="O25:P25"/>
    <mergeCell ref="C34:L34"/>
    <mergeCell ref="M34:N34"/>
    <mergeCell ref="O34:P34"/>
    <mergeCell ref="C28:F28"/>
    <mergeCell ref="I28:J28"/>
    <mergeCell ref="K28:L28"/>
    <mergeCell ref="D30:E30"/>
    <mergeCell ref="F30:G30"/>
    <mergeCell ref="O30:P30"/>
    <mergeCell ref="Q30:R30"/>
    <mergeCell ref="S30:U30"/>
    <mergeCell ref="C32:L32"/>
    <mergeCell ref="M32:N32"/>
    <mergeCell ref="O32:P32"/>
    <mergeCell ref="C36:D36"/>
    <mergeCell ref="C37:V37"/>
    <mergeCell ref="H38:I38"/>
    <mergeCell ref="J38:L38"/>
    <mergeCell ref="N38:O38"/>
    <mergeCell ref="P38:Q38"/>
    <mergeCell ref="C54:L54"/>
    <mergeCell ref="M54:N54"/>
    <mergeCell ref="D40:F40"/>
    <mergeCell ref="H40:N40"/>
    <mergeCell ref="T43:V43"/>
    <mergeCell ref="B44:R44"/>
    <mergeCell ref="B45:V45"/>
    <mergeCell ref="B46:V46"/>
    <mergeCell ref="B47:V47"/>
    <mergeCell ref="C49:V49"/>
    <mergeCell ref="C51:L51"/>
    <mergeCell ref="M51:N51"/>
    <mergeCell ref="C52:M52"/>
    <mergeCell ref="C56:L56"/>
    <mergeCell ref="M56:N56"/>
    <mergeCell ref="C58:D58"/>
    <mergeCell ref="C59:V59"/>
    <mergeCell ref="H60:I60"/>
    <mergeCell ref="J60:K60"/>
    <mergeCell ref="M60:N60"/>
    <mergeCell ref="O60:P60"/>
    <mergeCell ref="D62:E62"/>
    <mergeCell ref="G62:M62"/>
    <mergeCell ref="C64:M64"/>
    <mergeCell ref="C66:L66"/>
    <mergeCell ref="M66:N66"/>
    <mergeCell ref="D71:E71"/>
    <mergeCell ref="F71:G71"/>
    <mergeCell ref="O71:P71"/>
    <mergeCell ref="Q71:R71"/>
    <mergeCell ref="S71:T71"/>
    <mergeCell ref="Q66:R66"/>
    <mergeCell ref="C68:U68"/>
    <mergeCell ref="C69:F69"/>
    <mergeCell ref="I69:J69"/>
    <mergeCell ref="K69:L69"/>
    <mergeCell ref="O66:P66"/>
    <mergeCell ref="C73:L73"/>
    <mergeCell ref="M73:N73"/>
    <mergeCell ref="O73:P73"/>
    <mergeCell ref="C75:L75"/>
    <mergeCell ref="M75:N75"/>
    <mergeCell ref="O75:P75"/>
    <mergeCell ref="D81:E81"/>
    <mergeCell ref="G81:M81"/>
    <mergeCell ref="C77:D77"/>
    <mergeCell ref="C78:V78"/>
    <mergeCell ref="E79:F79"/>
    <mergeCell ref="J79:L79"/>
    <mergeCell ref="N79:O79"/>
    <mergeCell ref="P79:Q79"/>
  </mergeCells>
  <printOptions/>
  <pageMargins left="0.5118110236220472" right="0.3937007874015748" top="0.5511811023622047" bottom="0.5511811023622047" header="0.31496062992125984" footer="0.31496062992125984"/>
  <pageSetup horizontalDpi="600" verticalDpi="600" orientation="portrait" paperSize="9" r:id="rId2"/>
  <rowBreaks count="1" manualBreakCount="1">
    <brk id="41"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鈴鹿亀山地区広域連合</dc:creator>
  <cp:keywords/>
  <dc:description/>
  <cp:lastModifiedBy>鈴鹿亀山地区広域連合</cp:lastModifiedBy>
  <dcterms:created xsi:type="dcterms:W3CDTF">2014-05-12T07:37:34Z</dcterms:created>
  <dcterms:modified xsi:type="dcterms:W3CDTF">2014-05-12T23:52:45Z</dcterms:modified>
  <cp:category/>
  <cp:version/>
  <cp:contentType/>
  <cp:contentStatus/>
</cp:coreProperties>
</file>